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-srv16\home\Eulitz\Desktop\Relution CSP\"/>
    </mc:Choice>
  </mc:AlternateContent>
  <xr:revisionPtr revIDLastSave="0" documentId="13_ncr:1_{00AFBFA1-67A2-4DE2-9FC7-5AEE6C2461BC}" xr6:coauthVersionLast="47" xr6:coauthVersionMax="47" xr10:uidLastSave="{00000000-0000-0000-0000-000000000000}"/>
  <bookViews>
    <workbookView xWindow="-120" yWindow="-120" windowWidth="29040" windowHeight="15720" xr2:uid="{42283902-B73A-45C7-B795-10DAC3082B65}"/>
  </bookViews>
  <sheets>
    <sheet name="CSP" sheetId="1" r:id="rId1"/>
    <sheet name="Replace" sheetId="2" r:id="rId2"/>
    <sheet name="Dele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994" i="2" l="1" a="1"/>
  <c r="A3994" i="2" s="1"/>
  <c r="A3946" i="2" a="1"/>
  <c r="A3946" i="2" s="1"/>
  <c r="A3934" i="2" a="1"/>
  <c r="A3934" i="2" s="1"/>
  <c r="A7" i="2" a="1"/>
  <c r="A7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 s="1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A75" i="2" a="1"/>
  <c r="A75" i="2" s="1"/>
  <c r="A76" i="2" a="1"/>
  <c r="A76" i="2" s="1"/>
  <c r="A77" i="2" a="1"/>
  <c r="A77" i="2" s="1"/>
  <c r="A78" i="2" a="1"/>
  <c r="A78" i="2" s="1"/>
  <c r="A79" i="2" a="1"/>
  <c r="A79" i="2" s="1"/>
  <c r="A80" i="2" a="1"/>
  <c r="A80" i="2" s="1"/>
  <c r="A81" i="2" a="1"/>
  <c r="A81" i="2" s="1"/>
  <c r="A82" i="2" a="1"/>
  <c r="A82" i="2" s="1"/>
  <c r="A83" i="2" a="1"/>
  <c r="A83" i="2" s="1"/>
  <c r="A84" i="2" a="1"/>
  <c r="A84" i="2" s="1"/>
  <c r="A85" i="2" a="1"/>
  <c r="A85" i="2" s="1"/>
  <c r="A86" i="2" a="1"/>
  <c r="A86" i="2" s="1"/>
  <c r="A87" i="2" a="1"/>
  <c r="A87" i="2" s="1"/>
  <c r="A88" i="2" a="1"/>
  <c r="A88" i="2" s="1"/>
  <c r="A89" i="2" a="1"/>
  <c r="A89" i="2" s="1"/>
  <c r="A90" i="2" a="1"/>
  <c r="A90" i="2" s="1"/>
  <c r="A91" i="2" a="1"/>
  <c r="A91" i="2" s="1"/>
  <c r="A92" i="2" a="1"/>
  <c r="A92" i="2" s="1"/>
  <c r="A93" i="2" a="1"/>
  <c r="A93" i="2" s="1"/>
  <c r="A94" i="2" a="1"/>
  <c r="A94" i="2" s="1"/>
  <c r="A95" i="2" a="1"/>
  <c r="A95" i="2" s="1"/>
  <c r="A96" i="2" a="1"/>
  <c r="A96" i="2" s="1"/>
  <c r="A97" i="2" a="1"/>
  <c r="A97" i="2" s="1"/>
  <c r="A98" i="2" a="1"/>
  <c r="A98" i="2" s="1"/>
  <c r="A99" i="2" a="1"/>
  <c r="A99" i="2" s="1"/>
  <c r="A100" i="2" a="1"/>
  <c r="A100" i="2" s="1"/>
  <c r="A101" i="2" a="1"/>
  <c r="A101" i="2" s="1"/>
  <c r="A102" i="2" a="1"/>
  <c r="A102" i="2" s="1"/>
  <c r="A103" i="2" a="1"/>
  <c r="A103" i="2" s="1"/>
  <c r="A104" i="2" a="1"/>
  <c r="A104" i="2" s="1"/>
  <c r="A105" i="2" a="1"/>
  <c r="A105" i="2" s="1"/>
  <c r="A106" i="2" a="1"/>
  <c r="A106" i="2" s="1"/>
  <c r="A107" i="2" a="1"/>
  <c r="A107" i="2" s="1"/>
  <c r="A108" i="2" a="1"/>
  <c r="A108" i="2" s="1"/>
  <c r="A109" i="2" a="1"/>
  <c r="A109" i="2" s="1"/>
  <c r="A110" i="2" a="1"/>
  <c r="A110" i="2" s="1"/>
  <c r="A111" i="2" a="1"/>
  <c r="A111" i="2" s="1"/>
  <c r="A112" i="2" a="1"/>
  <c r="A112" i="2" s="1"/>
  <c r="A113" i="2" a="1"/>
  <c r="A113" i="2" s="1"/>
  <c r="A114" i="2" a="1"/>
  <c r="A114" i="2" s="1"/>
  <c r="A115" i="2" a="1"/>
  <c r="A115" i="2" s="1"/>
  <c r="A116" i="2" a="1"/>
  <c r="A116" i="2" s="1"/>
  <c r="A117" i="2" a="1"/>
  <c r="A117" i="2" s="1"/>
  <c r="A118" i="2" a="1"/>
  <c r="A118" i="2" s="1"/>
  <c r="A119" i="2" a="1"/>
  <c r="A119" i="2" s="1"/>
  <c r="A120" i="2" a="1"/>
  <c r="A120" i="2" s="1"/>
  <c r="A121" i="2" a="1"/>
  <c r="A121" i="2" s="1"/>
  <c r="A122" i="2" a="1"/>
  <c r="A122" i="2" s="1"/>
  <c r="A123" i="2" a="1"/>
  <c r="A123" i="2" s="1"/>
  <c r="A124" i="2" a="1"/>
  <c r="A124" i="2" s="1"/>
  <c r="A125" i="2" a="1"/>
  <c r="A125" i="2" s="1"/>
  <c r="A126" i="2" a="1"/>
  <c r="A126" i="2" s="1"/>
  <c r="A127" i="2" a="1"/>
  <c r="A127" i="2" s="1"/>
  <c r="A128" i="2" a="1"/>
  <c r="A128" i="2" s="1"/>
  <c r="A129" i="2" a="1"/>
  <c r="A129" i="2" s="1"/>
  <c r="A130" i="2" a="1"/>
  <c r="A130" i="2" s="1"/>
  <c r="A131" i="2" a="1"/>
  <c r="A131" i="2" s="1"/>
  <c r="A132" i="2" a="1"/>
  <c r="A132" i="2" s="1"/>
  <c r="A133" i="2" a="1"/>
  <c r="A133" i="2" s="1"/>
  <c r="A134" i="2" a="1"/>
  <c r="A134" i="2" s="1"/>
  <c r="A135" i="2" a="1"/>
  <c r="A135" i="2" s="1"/>
  <c r="A136" i="2" a="1"/>
  <c r="A136" i="2" s="1"/>
  <c r="A137" i="2" a="1"/>
  <c r="A137" i="2" s="1"/>
  <c r="A138" i="2" a="1"/>
  <c r="A138" i="2" s="1"/>
  <c r="A139" i="2" a="1"/>
  <c r="A139" i="2" s="1"/>
  <c r="A140" i="2" a="1"/>
  <c r="A140" i="2" s="1"/>
  <c r="A141" i="2" a="1"/>
  <c r="A141" i="2" s="1"/>
  <c r="A142" i="2" a="1"/>
  <c r="A142" i="2" s="1"/>
  <c r="A143" i="2" a="1"/>
  <c r="A143" i="2" s="1"/>
  <c r="A144" i="2" a="1"/>
  <c r="A144" i="2" s="1"/>
  <c r="A145" i="2" a="1"/>
  <c r="A145" i="2" s="1"/>
  <c r="A146" i="2" a="1"/>
  <c r="A146" i="2" s="1"/>
  <c r="A147" i="2" a="1"/>
  <c r="A147" i="2" s="1"/>
  <c r="A148" i="2" a="1"/>
  <c r="A148" i="2" s="1"/>
  <c r="A149" i="2" a="1"/>
  <c r="A149" i="2" s="1"/>
  <c r="A150" i="2" a="1"/>
  <c r="A150" i="2" s="1"/>
  <c r="A151" i="2" a="1"/>
  <c r="A151" i="2" s="1"/>
  <c r="A152" i="2" a="1"/>
  <c r="A152" i="2" s="1"/>
  <c r="A153" i="2" a="1"/>
  <c r="A153" i="2" s="1"/>
  <c r="A154" i="2" a="1"/>
  <c r="A154" i="2" s="1"/>
  <c r="A155" i="2" a="1"/>
  <c r="A155" i="2" s="1"/>
  <c r="A156" i="2" a="1"/>
  <c r="A156" i="2" s="1"/>
  <c r="A157" i="2" a="1"/>
  <c r="A157" i="2" s="1"/>
  <c r="A158" i="2" a="1"/>
  <c r="A158" i="2" s="1"/>
  <c r="A159" i="2" a="1"/>
  <c r="A159" i="2" s="1"/>
  <c r="A160" i="2" a="1"/>
  <c r="A160" i="2" s="1"/>
  <c r="A161" i="2" a="1"/>
  <c r="A161" i="2" s="1"/>
  <c r="A162" i="2" a="1"/>
  <c r="A162" i="2" s="1"/>
  <c r="A163" i="2" a="1"/>
  <c r="A163" i="2" s="1"/>
  <c r="A164" i="2" a="1"/>
  <c r="A164" i="2" s="1"/>
  <c r="A165" i="2" a="1"/>
  <c r="A165" i="2" s="1"/>
  <c r="A166" i="2" a="1"/>
  <c r="A166" i="2" s="1"/>
  <c r="A167" i="2" a="1"/>
  <c r="A167" i="2" s="1"/>
  <c r="A168" i="2" a="1"/>
  <c r="A168" i="2" s="1"/>
  <c r="A169" i="2" a="1"/>
  <c r="A169" i="2" s="1"/>
  <c r="A170" i="2" a="1"/>
  <c r="A170" i="2" s="1"/>
  <c r="A171" i="2" a="1"/>
  <c r="A171" i="2" s="1"/>
  <c r="A172" i="2" a="1"/>
  <c r="A172" i="2" s="1"/>
  <c r="A173" i="2" a="1"/>
  <c r="A173" i="2" s="1"/>
  <c r="A174" i="2" a="1"/>
  <c r="A174" i="2" s="1"/>
  <c r="A175" i="2" a="1"/>
  <c r="A175" i="2" s="1"/>
  <c r="A176" i="2" a="1"/>
  <c r="A176" i="2" s="1"/>
  <c r="A177" i="2" a="1"/>
  <c r="A177" i="2" s="1"/>
  <c r="A178" i="2" a="1"/>
  <c r="A178" i="2" s="1"/>
  <c r="A179" i="2" a="1"/>
  <c r="A179" i="2" s="1"/>
  <c r="A180" i="2" a="1"/>
  <c r="A180" i="2" s="1"/>
  <c r="A181" i="2" a="1"/>
  <c r="A181" i="2" s="1"/>
  <c r="A182" i="2" a="1"/>
  <c r="A182" i="2" s="1"/>
  <c r="A183" i="2" a="1"/>
  <c r="A183" i="2" s="1"/>
  <c r="A184" i="2" a="1"/>
  <c r="A184" i="2" s="1"/>
  <c r="A185" i="2" a="1"/>
  <c r="A185" i="2" s="1"/>
  <c r="A186" i="2" a="1"/>
  <c r="A186" i="2" s="1"/>
  <c r="A187" i="2" a="1"/>
  <c r="A187" i="2" s="1"/>
  <c r="A188" i="2" a="1"/>
  <c r="A188" i="2" s="1"/>
  <c r="A189" i="2" a="1"/>
  <c r="A189" i="2" s="1"/>
  <c r="A190" i="2" a="1"/>
  <c r="A190" i="2" s="1"/>
  <c r="A191" i="2" a="1"/>
  <c r="A191" i="2" s="1"/>
  <c r="A192" i="2" a="1"/>
  <c r="A192" i="2" s="1"/>
  <c r="A193" i="2" a="1"/>
  <c r="A193" i="2" s="1"/>
  <c r="A194" i="2" a="1"/>
  <c r="A194" i="2" s="1"/>
  <c r="A195" i="2" a="1"/>
  <c r="A195" i="2" s="1"/>
  <c r="A196" i="2" a="1"/>
  <c r="A196" i="2" s="1"/>
  <c r="A197" i="2" a="1"/>
  <c r="A197" i="2" s="1"/>
  <c r="A198" i="2" a="1"/>
  <c r="A198" i="2" s="1"/>
  <c r="A199" i="2" a="1"/>
  <c r="A199" i="2" s="1"/>
  <c r="A200" i="2" a="1"/>
  <c r="A200" i="2" s="1"/>
  <c r="A201" i="2" a="1"/>
  <c r="A201" i="2" s="1"/>
  <c r="A202" i="2" a="1"/>
  <c r="A202" i="2" s="1"/>
  <c r="A203" i="2" a="1"/>
  <c r="A203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 s="1"/>
  <c r="A209" i="2" a="1"/>
  <c r="A209" i="2" s="1"/>
  <c r="A210" i="2" a="1"/>
  <c r="A210" i="2" s="1"/>
  <c r="A211" i="2" a="1"/>
  <c r="A211" i="2" s="1"/>
  <c r="A212" i="2" a="1"/>
  <c r="A212" i="2" s="1"/>
  <c r="A213" i="2" a="1"/>
  <c r="A213" i="2" s="1"/>
  <c r="A214" i="2" a="1"/>
  <c r="A214" i="2" s="1"/>
  <c r="A215" i="2" a="1"/>
  <c r="A215" i="2" s="1"/>
  <c r="A216" i="2" a="1"/>
  <c r="A216" i="2" s="1"/>
  <c r="A217" i="2" a="1"/>
  <c r="A217" i="2" s="1"/>
  <c r="A218" i="2" a="1"/>
  <c r="A218" i="2" s="1"/>
  <c r="A219" i="2" a="1"/>
  <c r="A219" i="2" s="1"/>
  <c r="A220" i="2" a="1"/>
  <c r="A220" i="2" s="1"/>
  <c r="A221" i="2" a="1"/>
  <c r="A221" i="2" s="1"/>
  <c r="A222" i="2" a="1"/>
  <c r="A222" i="2" s="1"/>
  <c r="A223" i="2" a="1"/>
  <c r="A223" i="2" s="1"/>
  <c r="A224" i="2" a="1"/>
  <c r="A224" i="2" s="1"/>
  <c r="A225" i="2" a="1"/>
  <c r="A225" i="2" s="1"/>
  <c r="A226" i="2" a="1"/>
  <c r="A226" i="2" s="1"/>
  <c r="A227" i="2" a="1"/>
  <c r="A227" i="2" s="1"/>
  <c r="A228" i="2" a="1"/>
  <c r="A228" i="2" s="1"/>
  <c r="A229" i="2" a="1"/>
  <c r="A229" i="2" s="1"/>
  <c r="A230" i="2" a="1"/>
  <c r="A230" i="2" s="1"/>
  <c r="A231" i="2" a="1"/>
  <c r="A231" i="2" s="1"/>
  <c r="A232" i="2" a="1"/>
  <c r="A232" i="2" s="1"/>
  <c r="A233" i="2" a="1"/>
  <c r="A233" i="2" s="1"/>
  <c r="A234" i="2" a="1"/>
  <c r="A234" i="2" s="1"/>
  <c r="A235" i="2" a="1"/>
  <c r="A235" i="2" s="1"/>
  <c r="A236" i="2" a="1"/>
  <c r="A236" i="2" s="1"/>
  <c r="A237" i="2" a="1"/>
  <c r="A237" i="2" s="1"/>
  <c r="A238" i="2" a="1"/>
  <c r="A238" i="2" s="1"/>
  <c r="A239" i="2" a="1"/>
  <c r="A239" i="2" s="1"/>
  <c r="A240" i="2" a="1"/>
  <c r="A240" i="2" s="1"/>
  <c r="A241" i="2" a="1"/>
  <c r="A241" i="2" s="1"/>
  <c r="A242" i="2" a="1"/>
  <c r="A242" i="2" s="1"/>
  <c r="A243" i="2" a="1"/>
  <c r="A243" i="2" s="1"/>
  <c r="A244" i="2" a="1"/>
  <c r="A244" i="2" s="1"/>
  <c r="A245" i="2" a="1"/>
  <c r="A245" i="2" s="1"/>
  <c r="A246" i="2" a="1"/>
  <c r="A246" i="2" s="1"/>
  <c r="A247" i="2" a="1"/>
  <c r="A247" i="2" s="1"/>
  <c r="A248" i="2" a="1"/>
  <c r="A248" i="2" s="1"/>
  <c r="A249" i="2" a="1"/>
  <c r="A249" i="2" s="1"/>
  <c r="A250" i="2" a="1"/>
  <c r="A250" i="2" s="1"/>
  <c r="A251" i="2" a="1"/>
  <c r="A251" i="2" s="1"/>
  <c r="A252" i="2" a="1"/>
  <c r="A252" i="2" s="1"/>
  <c r="A253" i="2" a="1"/>
  <c r="A253" i="2" s="1"/>
  <c r="A254" i="2" a="1"/>
  <c r="A254" i="2" s="1"/>
  <c r="A255" i="2" a="1"/>
  <c r="A255" i="2" s="1"/>
  <c r="A256" i="2" a="1"/>
  <c r="A256" i="2" s="1"/>
  <c r="A257" i="2" a="1"/>
  <c r="A257" i="2" s="1"/>
  <c r="A258" i="2" a="1"/>
  <c r="A258" i="2" s="1"/>
  <c r="A259" i="2" a="1"/>
  <c r="A259" i="2" s="1"/>
  <c r="A260" i="2" a="1"/>
  <c r="A260" i="2" s="1"/>
  <c r="A261" i="2" a="1"/>
  <c r="A261" i="2" s="1"/>
  <c r="A262" i="2" a="1"/>
  <c r="A262" i="2" s="1"/>
  <c r="A263" i="2" a="1"/>
  <c r="A263" i="2" s="1"/>
  <c r="A264" i="2" a="1"/>
  <c r="A264" i="2" s="1"/>
  <c r="A265" i="2" a="1"/>
  <c r="A265" i="2" s="1"/>
  <c r="A266" i="2" a="1"/>
  <c r="A266" i="2" s="1"/>
  <c r="A267" i="2" a="1"/>
  <c r="A267" i="2" s="1"/>
  <c r="A268" i="2" a="1"/>
  <c r="A268" i="2" s="1"/>
  <c r="A269" i="2" a="1"/>
  <c r="A269" i="2" s="1"/>
  <c r="A270" i="2" a="1"/>
  <c r="A270" i="2" s="1"/>
  <c r="A271" i="2" a="1"/>
  <c r="A271" i="2" s="1"/>
  <c r="A272" i="2" a="1"/>
  <c r="A272" i="2" s="1"/>
  <c r="A273" i="2" a="1"/>
  <c r="A273" i="2" s="1"/>
  <c r="A274" i="2" a="1"/>
  <c r="A274" i="2" s="1"/>
  <c r="A275" i="2" a="1"/>
  <c r="A275" i="2" s="1"/>
  <c r="A276" i="2" a="1"/>
  <c r="A276" i="2" s="1"/>
  <c r="A277" i="2" a="1"/>
  <c r="A277" i="2" s="1"/>
  <c r="A278" i="2" a="1"/>
  <c r="A278" i="2" s="1"/>
  <c r="A279" i="2" a="1"/>
  <c r="A279" i="2" s="1"/>
  <c r="A280" i="2" a="1"/>
  <c r="A280" i="2" s="1"/>
  <c r="A281" i="2" a="1"/>
  <c r="A281" i="2" s="1"/>
  <c r="A282" i="2" a="1"/>
  <c r="A282" i="2" s="1"/>
  <c r="A283" i="2" a="1"/>
  <c r="A283" i="2" s="1"/>
  <c r="A284" i="2" a="1"/>
  <c r="A284" i="2" s="1"/>
  <c r="A285" i="2" a="1"/>
  <c r="A285" i="2" s="1"/>
  <c r="A286" i="2" a="1"/>
  <c r="A286" i="2" s="1"/>
  <c r="A287" i="2" a="1"/>
  <c r="A287" i="2" s="1"/>
  <c r="A288" i="2" a="1"/>
  <c r="A288" i="2" s="1"/>
  <c r="A289" i="2" a="1"/>
  <c r="A289" i="2" s="1"/>
  <c r="A290" i="2" a="1"/>
  <c r="A290" i="2" s="1"/>
  <c r="A291" i="2" a="1"/>
  <c r="A291" i="2" s="1"/>
  <c r="A292" i="2" a="1"/>
  <c r="A292" i="2" s="1"/>
  <c r="A293" i="2" a="1"/>
  <c r="A293" i="2" s="1"/>
  <c r="A294" i="2" a="1"/>
  <c r="A294" i="2" s="1"/>
  <c r="A295" i="2" a="1"/>
  <c r="A295" i="2" s="1"/>
  <c r="A296" i="2" a="1"/>
  <c r="A296" i="2" s="1"/>
  <c r="A297" i="2" a="1"/>
  <c r="A297" i="2" s="1"/>
  <c r="A298" i="2" a="1"/>
  <c r="A298" i="2" s="1"/>
  <c r="A299" i="2" a="1"/>
  <c r="A299" i="2" s="1"/>
  <c r="A300" i="2" a="1"/>
  <c r="A300" i="2" s="1"/>
  <c r="A301" i="2" a="1"/>
  <c r="A301" i="2" s="1"/>
  <c r="A302" i="2" a="1"/>
  <c r="A302" i="2" s="1"/>
  <c r="A303" i="2" a="1"/>
  <c r="A303" i="2" s="1"/>
  <c r="A304" i="2" a="1"/>
  <c r="A304" i="2" s="1"/>
  <c r="A305" i="2" a="1"/>
  <c r="A305" i="2" s="1"/>
  <c r="A306" i="2" a="1"/>
  <c r="A306" i="2" s="1"/>
  <c r="A307" i="2" a="1"/>
  <c r="A307" i="2" s="1"/>
  <c r="A308" i="2" a="1"/>
  <c r="A308" i="2" s="1"/>
  <c r="A309" i="2" a="1"/>
  <c r="A309" i="2" s="1"/>
  <c r="A310" i="2" a="1"/>
  <c r="A310" i="2" s="1"/>
  <c r="A311" i="2" a="1"/>
  <c r="A311" i="2" s="1"/>
  <c r="A312" i="2" a="1"/>
  <c r="A312" i="2" s="1"/>
  <c r="A313" i="2" a="1"/>
  <c r="A313" i="2" s="1"/>
  <c r="A314" i="2" a="1"/>
  <c r="A314" i="2" s="1"/>
  <c r="A315" i="2" a="1"/>
  <c r="A315" i="2" s="1"/>
  <c r="A316" i="2" a="1"/>
  <c r="A316" i="2" s="1"/>
  <c r="A317" i="2" a="1"/>
  <c r="A317" i="2" s="1"/>
  <c r="A318" i="2" a="1"/>
  <c r="A318" i="2" s="1"/>
  <c r="A319" i="2" a="1"/>
  <c r="A319" i="2" s="1"/>
  <c r="A320" i="2" a="1"/>
  <c r="A320" i="2" s="1"/>
  <c r="A321" i="2" a="1"/>
  <c r="A321" i="2" s="1"/>
  <c r="A322" i="2" a="1"/>
  <c r="A322" i="2" s="1"/>
  <c r="A323" i="2" a="1"/>
  <c r="A323" i="2" s="1"/>
  <c r="A324" i="2" a="1"/>
  <c r="A324" i="2" s="1"/>
  <c r="A325" i="2" a="1"/>
  <c r="A325" i="2" s="1"/>
  <c r="A326" i="2" a="1"/>
  <c r="A326" i="2" s="1"/>
  <c r="A327" i="2" a="1"/>
  <c r="A327" i="2" s="1"/>
  <c r="A328" i="2" a="1"/>
  <c r="A328" i="2" s="1"/>
  <c r="A329" i="2" a="1"/>
  <c r="A329" i="2" s="1"/>
  <c r="A330" i="2" a="1"/>
  <c r="A330" i="2" s="1"/>
  <c r="A331" i="2" a="1"/>
  <c r="A331" i="2" s="1"/>
  <c r="A332" i="2" a="1"/>
  <c r="A332" i="2" s="1"/>
  <c r="A333" i="2" a="1"/>
  <c r="A333" i="2" s="1"/>
  <c r="A334" i="2" a="1"/>
  <c r="A334" i="2" s="1"/>
  <c r="A335" i="2" a="1"/>
  <c r="A335" i="2" s="1"/>
  <c r="A336" i="2" a="1"/>
  <c r="A336" i="2" s="1"/>
  <c r="A337" i="2" a="1"/>
  <c r="A337" i="2" s="1"/>
  <c r="A338" i="2" a="1"/>
  <c r="A338" i="2" s="1"/>
  <c r="A339" i="2" a="1"/>
  <c r="A339" i="2" s="1"/>
  <c r="A340" i="2" a="1"/>
  <c r="A340" i="2" s="1"/>
  <c r="A341" i="2" a="1"/>
  <c r="A341" i="2" s="1"/>
  <c r="A342" i="2" a="1"/>
  <c r="A342" i="2" s="1"/>
  <c r="A343" i="2" a="1"/>
  <c r="A343" i="2" s="1"/>
  <c r="A344" i="2" a="1"/>
  <c r="A344" i="2" s="1"/>
  <c r="A345" i="2" a="1"/>
  <c r="A345" i="2" s="1"/>
  <c r="A346" i="2" a="1"/>
  <c r="A346" i="2" s="1"/>
  <c r="A347" i="2" a="1"/>
  <c r="A347" i="2" s="1"/>
  <c r="A348" i="2" a="1"/>
  <c r="A348" i="2" s="1"/>
  <c r="A349" i="2" a="1"/>
  <c r="A349" i="2" s="1"/>
  <c r="A350" i="2" a="1"/>
  <c r="A350" i="2" s="1"/>
  <c r="A351" i="2" a="1"/>
  <c r="A351" i="2" s="1"/>
  <c r="A352" i="2" a="1"/>
  <c r="A352" i="2" s="1"/>
  <c r="A353" i="2" a="1"/>
  <c r="A353" i="2" s="1"/>
  <c r="A354" i="2" a="1"/>
  <c r="A354" i="2" s="1"/>
  <c r="A355" i="2" a="1"/>
  <c r="A355" i="2" s="1"/>
  <c r="A356" i="2" a="1"/>
  <c r="A356" i="2" s="1"/>
  <c r="A357" i="2" a="1"/>
  <c r="A357" i="2" s="1"/>
  <c r="A358" i="2" a="1"/>
  <c r="A358" i="2" s="1"/>
  <c r="A359" i="2" a="1"/>
  <c r="A359" i="2" s="1"/>
  <c r="A360" i="2" a="1"/>
  <c r="A360" i="2" s="1"/>
  <c r="A361" i="2" a="1"/>
  <c r="A361" i="2" s="1"/>
  <c r="A362" i="2" a="1"/>
  <c r="A362" i="2" s="1"/>
  <c r="A363" i="2" a="1"/>
  <c r="A363" i="2" s="1"/>
  <c r="A364" i="2" a="1"/>
  <c r="A364" i="2" s="1"/>
  <c r="A365" i="2" a="1"/>
  <c r="A365" i="2" s="1"/>
  <c r="A366" i="2" a="1"/>
  <c r="A366" i="2" s="1"/>
  <c r="A367" i="2" a="1"/>
  <c r="A367" i="2" s="1"/>
  <c r="A368" i="2" a="1"/>
  <c r="A368" i="2" s="1"/>
  <c r="A369" i="2" a="1"/>
  <c r="A369" i="2" s="1"/>
  <c r="A370" i="2" a="1"/>
  <c r="A370" i="2" s="1"/>
  <c r="A371" i="2" a="1"/>
  <c r="A371" i="2" s="1"/>
  <c r="A372" i="2" a="1"/>
  <c r="A372" i="2" s="1"/>
  <c r="A373" i="2" a="1"/>
  <c r="A373" i="2" s="1"/>
  <c r="A374" i="2" a="1"/>
  <c r="A374" i="2" s="1"/>
  <c r="A375" i="2" a="1"/>
  <c r="A375" i="2" s="1"/>
  <c r="A376" i="2" a="1"/>
  <c r="A376" i="2" s="1"/>
  <c r="A377" i="2" a="1"/>
  <c r="A377" i="2" s="1"/>
  <c r="A378" i="2" a="1"/>
  <c r="A378" i="2" s="1"/>
  <c r="A379" i="2" a="1"/>
  <c r="A379" i="2" s="1"/>
  <c r="A380" i="2" a="1"/>
  <c r="A380" i="2" s="1"/>
  <c r="A381" i="2" a="1"/>
  <c r="A381" i="2" s="1"/>
  <c r="A382" i="2" a="1"/>
  <c r="A382" i="2" s="1"/>
  <c r="A383" i="2" a="1"/>
  <c r="A383" i="2" s="1"/>
  <c r="A384" i="2" a="1"/>
  <c r="A384" i="2" s="1"/>
  <c r="A385" i="2" a="1"/>
  <c r="A385" i="2" s="1"/>
  <c r="A386" i="2" a="1"/>
  <c r="A386" i="2" s="1"/>
  <c r="A387" i="2" a="1"/>
  <c r="A387" i="2" s="1"/>
  <c r="A388" i="2" a="1"/>
  <c r="A388" i="2" s="1"/>
  <c r="A389" i="2" a="1"/>
  <c r="A389" i="2" s="1"/>
  <c r="A390" i="2" a="1"/>
  <c r="A390" i="2" s="1"/>
  <c r="A391" i="2" a="1"/>
  <c r="A391" i="2" s="1"/>
  <c r="A392" i="2" a="1"/>
  <c r="A392" i="2" s="1"/>
  <c r="A393" i="2" a="1"/>
  <c r="A393" i="2" s="1"/>
  <c r="A394" i="2" a="1"/>
  <c r="A394" i="2" s="1"/>
  <c r="A395" i="2" a="1"/>
  <c r="A395" i="2" s="1"/>
  <c r="A396" i="2" a="1"/>
  <c r="A396" i="2" s="1"/>
  <c r="A397" i="2" a="1"/>
  <c r="A397" i="2" s="1"/>
  <c r="A398" i="2" a="1"/>
  <c r="A398" i="2" s="1"/>
  <c r="A399" i="2" a="1"/>
  <c r="A399" i="2" s="1"/>
  <c r="A400" i="2" a="1"/>
  <c r="A400" i="2" s="1"/>
  <c r="A401" i="2" a="1"/>
  <c r="A401" i="2" s="1"/>
  <c r="A402" i="2" a="1"/>
  <c r="A402" i="2" s="1"/>
  <c r="A403" i="2" a="1"/>
  <c r="A403" i="2" s="1"/>
  <c r="A404" i="2" a="1"/>
  <c r="A404" i="2" s="1"/>
  <c r="A405" i="2" a="1"/>
  <c r="A405" i="2" s="1"/>
  <c r="A406" i="2" a="1"/>
  <c r="A406" i="2" s="1"/>
  <c r="A407" i="2" a="1"/>
  <c r="A407" i="2" s="1"/>
  <c r="A408" i="2" a="1"/>
  <c r="A408" i="2" s="1"/>
  <c r="A409" i="2" a="1"/>
  <c r="A409" i="2" s="1"/>
  <c r="A410" i="2" a="1"/>
  <c r="A410" i="2" s="1"/>
  <c r="A411" i="2" a="1"/>
  <c r="A411" i="2" s="1"/>
  <c r="A412" i="2" a="1"/>
  <c r="A412" i="2" s="1"/>
  <c r="A413" i="2" a="1"/>
  <c r="A413" i="2" s="1"/>
  <c r="A414" i="2" a="1"/>
  <c r="A414" i="2" s="1"/>
  <c r="A415" i="2" a="1"/>
  <c r="A415" i="2" s="1"/>
  <c r="A416" i="2" a="1"/>
  <c r="A416" i="2" s="1"/>
  <c r="A417" i="2" a="1"/>
  <c r="A417" i="2" s="1"/>
  <c r="A418" i="2" a="1"/>
  <c r="A418" i="2" s="1"/>
  <c r="A419" i="2" a="1"/>
  <c r="A419" i="2" s="1"/>
  <c r="A420" i="2" a="1"/>
  <c r="A420" i="2" s="1"/>
  <c r="A421" i="2" a="1"/>
  <c r="A421" i="2" s="1"/>
  <c r="A422" i="2" a="1"/>
  <c r="A422" i="2" s="1"/>
  <c r="A423" i="2" a="1"/>
  <c r="A423" i="2" s="1"/>
  <c r="A424" i="2" a="1"/>
  <c r="A424" i="2" s="1"/>
  <c r="A425" i="2" a="1"/>
  <c r="A425" i="2" s="1"/>
  <c r="A426" i="2" a="1"/>
  <c r="A426" i="2" s="1"/>
  <c r="A427" i="2" a="1"/>
  <c r="A427" i="2" s="1"/>
  <c r="A428" i="2" a="1"/>
  <c r="A428" i="2" s="1"/>
  <c r="A429" i="2" a="1"/>
  <c r="A429" i="2" s="1"/>
  <c r="A430" i="2" a="1"/>
  <c r="A430" i="2" s="1"/>
  <c r="A431" i="2" a="1"/>
  <c r="A431" i="2" s="1"/>
  <c r="A432" i="2" a="1"/>
  <c r="A432" i="2" s="1"/>
  <c r="A433" i="2" a="1"/>
  <c r="A433" i="2" s="1"/>
  <c r="A434" i="2" a="1"/>
  <c r="A434" i="2" s="1"/>
  <c r="A435" i="2" a="1"/>
  <c r="A435" i="2" s="1"/>
  <c r="A436" i="2" a="1"/>
  <c r="A436" i="2" s="1"/>
  <c r="A437" i="2" a="1"/>
  <c r="A437" i="2" s="1"/>
  <c r="A438" i="2" a="1"/>
  <c r="A438" i="2" s="1"/>
  <c r="A439" i="2" a="1"/>
  <c r="A439" i="2" s="1"/>
  <c r="A440" i="2" a="1"/>
  <c r="A440" i="2" s="1"/>
  <c r="A441" i="2" a="1"/>
  <c r="A441" i="2" s="1"/>
  <c r="A442" i="2" a="1"/>
  <c r="A442" i="2" s="1"/>
  <c r="A443" i="2" a="1"/>
  <c r="A443" i="2" s="1"/>
  <c r="A444" i="2" a="1"/>
  <c r="A444" i="2" s="1"/>
  <c r="A445" i="2" a="1"/>
  <c r="A445" i="2" s="1"/>
  <c r="A446" i="2" a="1"/>
  <c r="A446" i="2" s="1"/>
  <c r="A447" i="2" a="1"/>
  <c r="A447" i="2" s="1"/>
  <c r="A448" i="2" a="1"/>
  <c r="A448" i="2" s="1"/>
  <c r="A449" i="2" a="1"/>
  <c r="A449" i="2" s="1"/>
  <c r="A450" i="2" a="1"/>
  <c r="A450" i="2" s="1"/>
  <c r="A451" i="2" a="1"/>
  <c r="A451" i="2" s="1"/>
  <c r="A452" i="2" a="1"/>
  <c r="A452" i="2" s="1"/>
  <c r="A453" i="2" a="1"/>
  <c r="A453" i="2" s="1"/>
  <c r="A454" i="2" a="1"/>
  <c r="A454" i="2" s="1"/>
  <c r="A455" i="2" a="1"/>
  <c r="A455" i="2" s="1"/>
  <c r="A456" i="2" a="1"/>
  <c r="A456" i="2" s="1"/>
  <c r="A457" i="2" a="1"/>
  <c r="A457" i="2" s="1"/>
  <c r="A458" i="2" a="1"/>
  <c r="A458" i="2" s="1"/>
  <c r="A459" i="2" a="1"/>
  <c r="A459" i="2" s="1"/>
  <c r="A460" i="2" a="1"/>
  <c r="A460" i="2" s="1"/>
  <c r="A461" i="2" a="1"/>
  <c r="A461" i="2" s="1"/>
  <c r="A462" i="2" a="1"/>
  <c r="A462" i="2" s="1"/>
  <c r="A463" i="2" a="1"/>
  <c r="A463" i="2" s="1"/>
  <c r="A464" i="2" a="1"/>
  <c r="A464" i="2" s="1"/>
  <c r="A465" i="2" a="1"/>
  <c r="A465" i="2" s="1"/>
  <c r="A466" i="2" a="1"/>
  <c r="A466" i="2" s="1"/>
  <c r="A467" i="2" a="1"/>
  <c r="A467" i="2" s="1"/>
  <c r="A468" i="2" a="1"/>
  <c r="A468" i="2" s="1"/>
  <c r="A469" i="2" a="1"/>
  <c r="A469" i="2" s="1"/>
  <c r="A470" i="2" a="1"/>
  <c r="A470" i="2" s="1"/>
  <c r="A471" i="2" a="1"/>
  <c r="A471" i="2" s="1"/>
  <c r="A472" i="2" a="1"/>
  <c r="A472" i="2" s="1"/>
  <c r="A473" i="2" a="1"/>
  <c r="A473" i="2" s="1"/>
  <c r="A474" i="2" a="1"/>
  <c r="A474" i="2" s="1"/>
  <c r="A475" i="2" a="1"/>
  <c r="A475" i="2" s="1"/>
  <c r="A476" i="2" a="1"/>
  <c r="A476" i="2" s="1"/>
  <c r="A477" i="2" a="1"/>
  <c r="A477" i="2" s="1"/>
  <c r="A478" i="2" a="1"/>
  <c r="A478" i="2" s="1"/>
  <c r="A479" i="2" a="1"/>
  <c r="A479" i="2" s="1"/>
  <c r="A480" i="2" a="1"/>
  <c r="A480" i="2" s="1"/>
  <c r="A481" i="2" a="1"/>
  <c r="A481" i="2" s="1"/>
  <c r="A482" i="2" a="1"/>
  <c r="A482" i="2" s="1"/>
  <c r="A483" i="2" a="1"/>
  <c r="A483" i="2" s="1"/>
  <c r="A484" i="2" a="1"/>
  <c r="A484" i="2" s="1"/>
  <c r="A485" i="2" a="1"/>
  <c r="A485" i="2" s="1"/>
  <c r="A486" i="2" a="1"/>
  <c r="A486" i="2" s="1"/>
  <c r="A487" i="2" a="1"/>
  <c r="A487" i="2" s="1"/>
  <c r="A488" i="2" a="1"/>
  <c r="A488" i="2" s="1"/>
  <c r="A489" i="2" a="1"/>
  <c r="A489" i="2" s="1"/>
  <c r="A490" i="2" a="1"/>
  <c r="A490" i="2" s="1"/>
  <c r="A491" i="2" a="1"/>
  <c r="A491" i="2" s="1"/>
  <c r="A492" i="2" a="1"/>
  <c r="A492" i="2" s="1"/>
  <c r="A493" i="2" a="1"/>
  <c r="A493" i="2" s="1"/>
  <c r="A494" i="2" a="1"/>
  <c r="A494" i="2" s="1"/>
  <c r="A495" i="2" a="1"/>
  <c r="A495" i="2" s="1"/>
  <c r="A496" i="2" a="1"/>
  <c r="A496" i="2" s="1"/>
  <c r="A497" i="2" a="1"/>
  <c r="A497" i="2" s="1"/>
  <c r="A498" i="2" a="1"/>
  <c r="A498" i="2" s="1"/>
  <c r="A499" i="2" a="1"/>
  <c r="A499" i="2" s="1"/>
  <c r="A500" i="2" a="1"/>
  <c r="A500" i="2" s="1"/>
  <c r="A501" i="2" a="1"/>
  <c r="A501" i="2" s="1"/>
  <c r="A502" i="2" a="1"/>
  <c r="A502" i="2" s="1"/>
  <c r="A503" i="2" a="1"/>
  <c r="A503" i="2" s="1"/>
  <c r="A504" i="2" a="1"/>
  <c r="A504" i="2" s="1"/>
  <c r="A505" i="2" a="1"/>
  <c r="A505" i="2" s="1"/>
  <c r="A506" i="2" a="1"/>
  <c r="A506" i="2" s="1"/>
  <c r="A507" i="2" a="1"/>
  <c r="A507" i="2" s="1"/>
  <c r="A508" i="2" a="1"/>
  <c r="A508" i="2" s="1"/>
  <c r="A509" i="2" a="1"/>
  <c r="A509" i="2" s="1"/>
  <c r="A510" i="2" a="1"/>
  <c r="A510" i="2" s="1"/>
  <c r="A511" i="2" a="1"/>
  <c r="A511" i="2" s="1"/>
  <c r="A512" i="2" a="1"/>
  <c r="A512" i="2" s="1"/>
  <c r="A513" i="2" a="1"/>
  <c r="A513" i="2" s="1"/>
  <c r="A514" i="2" a="1"/>
  <c r="A514" i="2" s="1"/>
  <c r="A515" i="2" a="1"/>
  <c r="A515" i="2" s="1"/>
  <c r="A516" i="2" a="1"/>
  <c r="A516" i="2" s="1"/>
  <c r="A517" i="2" a="1"/>
  <c r="A517" i="2" s="1"/>
  <c r="A518" i="2" a="1"/>
  <c r="A518" i="2" s="1"/>
  <c r="A519" i="2" a="1"/>
  <c r="A519" i="2" s="1"/>
  <c r="A520" i="2" a="1"/>
  <c r="A520" i="2" s="1"/>
  <c r="A521" i="2" a="1"/>
  <c r="A521" i="2" s="1"/>
  <c r="A522" i="2" a="1"/>
  <c r="A522" i="2" s="1"/>
  <c r="A523" i="2" a="1"/>
  <c r="A523" i="2" s="1"/>
  <c r="A524" i="2" a="1"/>
  <c r="A524" i="2" s="1"/>
  <c r="A525" i="2" a="1"/>
  <c r="A525" i="2" s="1"/>
  <c r="A526" i="2" a="1"/>
  <c r="A526" i="2" s="1"/>
  <c r="A527" i="2" a="1"/>
  <c r="A527" i="2" s="1"/>
  <c r="A528" i="2" a="1"/>
  <c r="A528" i="2" s="1"/>
  <c r="A529" i="2" a="1"/>
  <c r="A529" i="2" s="1"/>
  <c r="A530" i="2" a="1"/>
  <c r="A530" i="2" s="1"/>
  <c r="A531" i="2" a="1"/>
  <c r="A531" i="2" s="1"/>
  <c r="A532" i="2" a="1"/>
  <c r="A532" i="2" s="1"/>
  <c r="A533" i="2" a="1"/>
  <c r="A533" i="2" s="1"/>
  <c r="A534" i="2" a="1"/>
  <c r="A534" i="2" s="1"/>
  <c r="A535" i="2" a="1"/>
  <c r="A535" i="2" s="1"/>
  <c r="A536" i="2" a="1"/>
  <c r="A536" i="2" s="1"/>
  <c r="A537" i="2" a="1"/>
  <c r="A537" i="2" s="1"/>
  <c r="A538" i="2" a="1"/>
  <c r="A538" i="2" s="1"/>
  <c r="A539" i="2" a="1"/>
  <c r="A539" i="2" s="1"/>
  <c r="A540" i="2" a="1"/>
  <c r="A540" i="2" s="1"/>
  <c r="A541" i="2" a="1"/>
  <c r="A541" i="2" s="1"/>
  <c r="A542" i="2" a="1"/>
  <c r="A542" i="2" s="1"/>
  <c r="A543" i="2" a="1"/>
  <c r="A543" i="2" s="1"/>
  <c r="A544" i="2" a="1"/>
  <c r="A544" i="2" s="1"/>
  <c r="A545" i="2" a="1"/>
  <c r="A545" i="2" s="1"/>
  <c r="A546" i="2" a="1"/>
  <c r="A546" i="2" s="1"/>
  <c r="A547" i="2" a="1"/>
  <c r="A547" i="2" s="1"/>
  <c r="A548" i="2" a="1"/>
  <c r="A548" i="2" s="1"/>
  <c r="A549" i="2" a="1"/>
  <c r="A549" i="2" s="1"/>
  <c r="A550" i="2" a="1"/>
  <c r="A550" i="2" s="1"/>
  <c r="A551" i="2" a="1"/>
  <c r="A551" i="2" s="1"/>
  <c r="A552" i="2" a="1"/>
  <c r="A552" i="2" s="1"/>
  <c r="A553" i="2" a="1"/>
  <c r="A553" i="2" s="1"/>
  <c r="A554" i="2" a="1"/>
  <c r="A554" i="2" s="1"/>
  <c r="A555" i="2" a="1"/>
  <c r="A555" i="2" s="1"/>
  <c r="A556" i="2" a="1"/>
  <c r="A556" i="2" s="1"/>
  <c r="A557" i="2" a="1"/>
  <c r="A557" i="2" s="1"/>
  <c r="A558" i="2" a="1"/>
  <c r="A558" i="2" s="1"/>
  <c r="A559" i="2" a="1"/>
  <c r="A559" i="2" s="1"/>
  <c r="A560" i="2" a="1"/>
  <c r="A560" i="2" s="1"/>
  <c r="A561" i="2" a="1"/>
  <c r="A561" i="2" s="1"/>
  <c r="A562" i="2" a="1"/>
  <c r="A562" i="2" s="1"/>
  <c r="A563" i="2" a="1"/>
  <c r="A563" i="2" s="1"/>
  <c r="A564" i="2" a="1"/>
  <c r="A564" i="2" s="1"/>
  <c r="A565" i="2" a="1"/>
  <c r="A565" i="2" s="1"/>
  <c r="A566" i="2" a="1"/>
  <c r="A566" i="2" s="1"/>
  <c r="A567" i="2" a="1"/>
  <c r="A567" i="2" s="1"/>
  <c r="A568" i="2" a="1"/>
  <c r="A568" i="2" s="1"/>
  <c r="A569" i="2" a="1"/>
  <c r="A569" i="2" s="1"/>
  <c r="A570" i="2" a="1"/>
  <c r="A570" i="2" s="1"/>
  <c r="A571" i="2" a="1"/>
  <c r="A571" i="2" s="1"/>
  <c r="A572" i="2" a="1"/>
  <c r="A572" i="2" s="1"/>
  <c r="A573" i="2" a="1"/>
  <c r="A573" i="2" s="1"/>
  <c r="A574" i="2" a="1"/>
  <c r="A574" i="2" s="1"/>
  <c r="A575" i="2" a="1"/>
  <c r="A575" i="2" s="1"/>
  <c r="A576" i="2" a="1"/>
  <c r="A576" i="2" s="1"/>
  <c r="A577" i="2" a="1"/>
  <c r="A577" i="2" s="1"/>
  <c r="A578" i="2" a="1"/>
  <c r="A578" i="2" s="1"/>
  <c r="A579" i="2" a="1"/>
  <c r="A579" i="2" s="1"/>
  <c r="A580" i="2" a="1"/>
  <c r="A580" i="2" s="1"/>
  <c r="A581" i="2" a="1"/>
  <c r="A581" i="2" s="1"/>
  <c r="A582" i="2" a="1"/>
  <c r="A582" i="2" s="1"/>
  <c r="A583" i="2" a="1"/>
  <c r="A583" i="2" s="1"/>
  <c r="A584" i="2" a="1"/>
  <c r="A584" i="2" s="1"/>
  <c r="A585" i="2" a="1"/>
  <c r="A585" i="2" s="1"/>
  <c r="A586" i="2" a="1"/>
  <c r="A586" i="2" s="1"/>
  <c r="A587" i="2" a="1"/>
  <c r="A587" i="2" s="1"/>
  <c r="A588" i="2" a="1"/>
  <c r="A588" i="2" s="1"/>
  <c r="A589" i="2" a="1"/>
  <c r="A589" i="2" s="1"/>
  <c r="A590" i="2" a="1"/>
  <c r="A590" i="2" s="1"/>
  <c r="A591" i="2" a="1"/>
  <c r="A591" i="2" s="1"/>
  <c r="A592" i="2" a="1"/>
  <c r="A592" i="2" s="1"/>
  <c r="A593" i="2" a="1"/>
  <c r="A593" i="2" s="1"/>
  <c r="A594" i="2" a="1"/>
  <c r="A594" i="2" s="1"/>
  <c r="A595" i="2" a="1"/>
  <c r="A595" i="2" s="1"/>
  <c r="A596" i="2" a="1"/>
  <c r="A596" i="2" s="1"/>
  <c r="A597" i="2" a="1"/>
  <c r="A597" i="2" s="1"/>
  <c r="A598" i="2" a="1"/>
  <c r="A598" i="2" s="1"/>
  <c r="A599" i="2" a="1"/>
  <c r="A599" i="2" s="1"/>
  <c r="A600" i="2" a="1"/>
  <c r="A600" i="2" s="1"/>
  <c r="A601" i="2" a="1"/>
  <c r="A601" i="2" s="1"/>
  <c r="A602" i="2" a="1"/>
  <c r="A602" i="2" s="1"/>
  <c r="A603" i="2" a="1"/>
  <c r="A603" i="2" s="1"/>
  <c r="A604" i="2" a="1"/>
  <c r="A604" i="2" s="1"/>
  <c r="A605" i="2" a="1"/>
  <c r="A605" i="2" s="1"/>
  <c r="A606" i="2" a="1"/>
  <c r="A606" i="2" s="1"/>
  <c r="A607" i="2" a="1"/>
  <c r="A607" i="2" s="1"/>
  <c r="A608" i="2" a="1"/>
  <c r="A608" i="2" s="1"/>
  <c r="A609" i="2" a="1"/>
  <c r="A609" i="2" s="1"/>
  <c r="A610" i="2" a="1"/>
  <c r="A610" i="2" s="1"/>
  <c r="A611" i="2" a="1"/>
  <c r="A611" i="2" s="1"/>
  <c r="A612" i="2" a="1"/>
  <c r="A612" i="2" s="1"/>
  <c r="A613" i="2" a="1"/>
  <c r="A613" i="2" s="1"/>
  <c r="A614" i="2" a="1"/>
  <c r="A614" i="2" s="1"/>
  <c r="A615" i="2" a="1"/>
  <c r="A615" i="2" s="1"/>
  <c r="A616" i="2" a="1"/>
  <c r="A616" i="2" s="1"/>
  <c r="A617" i="2" a="1"/>
  <c r="A617" i="2" s="1"/>
  <c r="A618" i="2" a="1"/>
  <c r="A618" i="2" s="1"/>
  <c r="A619" i="2" a="1"/>
  <c r="A619" i="2" s="1"/>
  <c r="A620" i="2" a="1"/>
  <c r="A620" i="2" s="1"/>
  <c r="A621" i="2" a="1"/>
  <c r="A621" i="2" s="1"/>
  <c r="A622" i="2" a="1"/>
  <c r="A622" i="2" s="1"/>
  <c r="A623" i="2" a="1"/>
  <c r="A623" i="2" s="1"/>
  <c r="A624" i="2" a="1"/>
  <c r="A624" i="2" s="1"/>
  <c r="A625" i="2" a="1"/>
  <c r="A625" i="2" s="1"/>
  <c r="A626" i="2" a="1"/>
  <c r="A626" i="2" s="1"/>
  <c r="A627" i="2" a="1"/>
  <c r="A627" i="2" s="1"/>
  <c r="A628" i="2" a="1"/>
  <c r="A628" i="2" s="1"/>
  <c r="A629" i="2" a="1"/>
  <c r="A629" i="2" s="1"/>
  <c r="A630" i="2" a="1"/>
  <c r="A630" i="2" s="1"/>
  <c r="A631" i="2" a="1"/>
  <c r="A631" i="2" s="1"/>
  <c r="A632" i="2" a="1"/>
  <c r="A632" i="2" s="1"/>
  <c r="A633" i="2" a="1"/>
  <c r="A633" i="2" s="1"/>
  <c r="A634" i="2" a="1"/>
  <c r="A634" i="2" s="1"/>
  <c r="A635" i="2" a="1"/>
  <c r="A635" i="2" s="1"/>
  <c r="A636" i="2" a="1"/>
  <c r="A636" i="2" s="1"/>
  <c r="A637" i="2" a="1"/>
  <c r="A637" i="2" s="1"/>
  <c r="A638" i="2" a="1"/>
  <c r="A638" i="2" s="1"/>
  <c r="A639" i="2" a="1"/>
  <c r="A639" i="2" s="1"/>
  <c r="A640" i="2" a="1"/>
  <c r="A640" i="2" s="1"/>
  <c r="A641" i="2" a="1"/>
  <c r="A641" i="2" s="1"/>
  <c r="A642" i="2" a="1"/>
  <c r="A642" i="2" s="1"/>
  <c r="A643" i="2" a="1"/>
  <c r="A643" i="2" s="1"/>
  <c r="A644" i="2" a="1"/>
  <c r="A644" i="2" s="1"/>
  <c r="A645" i="2" a="1"/>
  <c r="A645" i="2" s="1"/>
  <c r="A646" i="2" a="1"/>
  <c r="A646" i="2" s="1"/>
  <c r="A647" i="2" a="1"/>
  <c r="A647" i="2" s="1"/>
  <c r="A648" i="2" a="1"/>
  <c r="A648" i="2" s="1"/>
  <c r="A649" i="2" a="1"/>
  <c r="A649" i="2" s="1"/>
  <c r="A650" i="2" a="1"/>
  <c r="A650" i="2" s="1"/>
  <c r="A651" i="2" a="1"/>
  <c r="A651" i="2" s="1"/>
  <c r="A652" i="2" a="1"/>
  <c r="A652" i="2" s="1"/>
  <c r="A653" i="2" a="1"/>
  <c r="A653" i="2" s="1"/>
  <c r="A654" i="2" a="1"/>
  <c r="A654" i="2" s="1"/>
  <c r="A655" i="2" a="1"/>
  <c r="A655" i="2" s="1"/>
  <c r="A656" i="2" a="1"/>
  <c r="A656" i="2" s="1"/>
  <c r="A657" i="2" a="1"/>
  <c r="A657" i="2" s="1"/>
  <c r="A658" i="2" a="1"/>
  <c r="A658" i="2" s="1"/>
  <c r="A659" i="2" a="1"/>
  <c r="A659" i="2" s="1"/>
  <c r="A660" i="2" a="1"/>
  <c r="A660" i="2" s="1"/>
  <c r="A661" i="2" a="1"/>
  <c r="A661" i="2" s="1"/>
  <c r="A662" i="2" a="1"/>
  <c r="A662" i="2" s="1"/>
  <c r="A663" i="2" a="1"/>
  <c r="A663" i="2" s="1"/>
  <c r="A664" i="2" a="1"/>
  <c r="A664" i="2" s="1"/>
  <c r="A665" i="2" a="1"/>
  <c r="A665" i="2" s="1"/>
  <c r="A666" i="2" a="1"/>
  <c r="A666" i="2" s="1"/>
  <c r="A667" i="2" a="1"/>
  <c r="A667" i="2" s="1"/>
  <c r="A668" i="2" a="1"/>
  <c r="A668" i="2" s="1"/>
  <c r="A669" i="2" a="1"/>
  <c r="A669" i="2" s="1"/>
  <c r="A670" i="2" a="1"/>
  <c r="A670" i="2" s="1"/>
  <c r="A671" i="2" a="1"/>
  <c r="A671" i="2" s="1"/>
  <c r="A672" i="2" a="1"/>
  <c r="A672" i="2" s="1"/>
  <c r="A673" i="2" a="1"/>
  <c r="A673" i="2" s="1"/>
  <c r="A674" i="2" a="1"/>
  <c r="A674" i="2" s="1"/>
  <c r="A675" i="2" a="1"/>
  <c r="A675" i="2" s="1"/>
  <c r="A676" i="2" a="1"/>
  <c r="A676" i="2" s="1"/>
  <c r="A677" i="2" a="1"/>
  <c r="A677" i="2" s="1"/>
  <c r="A678" i="2" a="1"/>
  <c r="A678" i="2" s="1"/>
  <c r="A679" i="2" a="1"/>
  <c r="A679" i="2" s="1"/>
  <c r="A680" i="2" a="1"/>
  <c r="A680" i="2" s="1"/>
  <c r="A681" i="2" a="1"/>
  <c r="A681" i="2" s="1"/>
  <c r="A682" i="2" a="1"/>
  <c r="A682" i="2" s="1"/>
  <c r="A683" i="2" a="1"/>
  <c r="A683" i="2" s="1"/>
  <c r="A684" i="2" a="1"/>
  <c r="A684" i="2" s="1"/>
  <c r="A685" i="2" a="1"/>
  <c r="A685" i="2" s="1"/>
  <c r="A686" i="2" a="1"/>
  <c r="A686" i="2" s="1"/>
  <c r="A687" i="2" a="1"/>
  <c r="A687" i="2" s="1"/>
  <c r="A688" i="2" a="1"/>
  <c r="A688" i="2" s="1"/>
  <c r="A689" i="2" a="1"/>
  <c r="A689" i="2" s="1"/>
  <c r="A690" i="2" a="1"/>
  <c r="A690" i="2" s="1"/>
  <c r="A691" i="2" a="1"/>
  <c r="A691" i="2" s="1"/>
  <c r="A692" i="2" a="1"/>
  <c r="A692" i="2" s="1"/>
  <c r="A693" i="2" a="1"/>
  <c r="A693" i="2" s="1"/>
  <c r="A694" i="2" a="1"/>
  <c r="A694" i="2" s="1"/>
  <c r="A695" i="2" a="1"/>
  <c r="A695" i="2" s="1"/>
  <c r="A696" i="2" a="1"/>
  <c r="A696" i="2" s="1"/>
  <c r="A697" i="2" a="1"/>
  <c r="A697" i="2" s="1"/>
  <c r="A698" i="2" a="1"/>
  <c r="A698" i="2" s="1"/>
  <c r="A699" i="2" a="1"/>
  <c r="A699" i="2" s="1"/>
  <c r="A700" i="2" a="1"/>
  <c r="A700" i="2" s="1"/>
  <c r="A701" i="2" a="1"/>
  <c r="A701" i="2" s="1"/>
  <c r="A702" i="2" a="1"/>
  <c r="A702" i="2" s="1"/>
  <c r="A703" i="2" a="1"/>
  <c r="A703" i="2" s="1"/>
  <c r="A704" i="2" a="1"/>
  <c r="A704" i="2" s="1"/>
  <c r="A705" i="2" a="1"/>
  <c r="A705" i="2" s="1"/>
  <c r="A706" i="2" a="1"/>
  <c r="A706" i="2" s="1"/>
  <c r="A707" i="2" a="1"/>
  <c r="A707" i="2" s="1"/>
  <c r="A708" i="2" a="1"/>
  <c r="A708" i="2" s="1"/>
  <c r="A709" i="2" a="1"/>
  <c r="A709" i="2" s="1"/>
  <c r="A710" i="2" a="1"/>
  <c r="A710" i="2" s="1"/>
  <c r="A711" i="2" a="1"/>
  <c r="A711" i="2" s="1"/>
  <c r="A712" i="2" a="1"/>
  <c r="A712" i="2" s="1"/>
  <c r="A713" i="2" a="1"/>
  <c r="A713" i="2" s="1"/>
  <c r="A714" i="2" a="1"/>
  <c r="A714" i="2" s="1"/>
  <c r="A715" i="2" a="1"/>
  <c r="A715" i="2" s="1"/>
  <c r="A716" i="2" a="1"/>
  <c r="A716" i="2" s="1"/>
  <c r="A717" i="2" a="1"/>
  <c r="A717" i="2" s="1"/>
  <c r="A718" i="2" a="1"/>
  <c r="A718" i="2" s="1"/>
  <c r="A719" i="2" a="1"/>
  <c r="A719" i="2" s="1"/>
  <c r="A720" i="2" a="1"/>
  <c r="A720" i="2" s="1"/>
  <c r="A721" i="2" a="1"/>
  <c r="A721" i="2" s="1"/>
  <c r="A722" i="2" a="1"/>
  <c r="A722" i="2" s="1"/>
  <c r="A723" i="2" a="1"/>
  <c r="A723" i="2" s="1"/>
  <c r="A724" i="2" a="1"/>
  <c r="A724" i="2" s="1"/>
  <c r="A725" i="2" a="1"/>
  <c r="A725" i="2" s="1"/>
  <c r="A726" i="2" a="1"/>
  <c r="A726" i="2" s="1"/>
  <c r="A727" i="2" a="1"/>
  <c r="A727" i="2" s="1"/>
  <c r="A728" i="2" a="1"/>
  <c r="A728" i="2" s="1"/>
  <c r="A729" i="2" a="1"/>
  <c r="A729" i="2" s="1"/>
  <c r="A730" i="2" a="1"/>
  <c r="A730" i="2" s="1"/>
  <c r="A731" i="2" a="1"/>
  <c r="A731" i="2" s="1"/>
  <c r="A732" i="2" a="1"/>
  <c r="A732" i="2" s="1"/>
  <c r="A733" i="2" a="1"/>
  <c r="A733" i="2" s="1"/>
  <c r="A734" i="2" a="1"/>
  <c r="A734" i="2" s="1"/>
  <c r="A735" i="2" a="1"/>
  <c r="A735" i="2" s="1"/>
  <c r="A736" i="2" a="1"/>
  <c r="A736" i="2" s="1"/>
  <c r="A737" i="2" a="1"/>
  <c r="A737" i="2" s="1"/>
  <c r="A738" i="2" a="1"/>
  <c r="A738" i="2" s="1"/>
  <c r="A739" i="2" a="1"/>
  <c r="A739" i="2" s="1"/>
  <c r="A740" i="2" a="1"/>
  <c r="A740" i="2" s="1"/>
  <c r="A741" i="2" a="1"/>
  <c r="A741" i="2" s="1"/>
  <c r="A742" i="2" a="1"/>
  <c r="A742" i="2" s="1"/>
  <c r="A743" i="2" a="1"/>
  <c r="A743" i="2" s="1"/>
  <c r="A744" i="2" a="1"/>
  <c r="A744" i="2" s="1"/>
  <c r="A745" i="2" a="1"/>
  <c r="A745" i="2" s="1"/>
  <c r="A746" i="2" a="1"/>
  <c r="A746" i="2" s="1"/>
  <c r="A747" i="2" a="1"/>
  <c r="A747" i="2" s="1"/>
  <c r="A748" i="2" a="1"/>
  <c r="A748" i="2" s="1"/>
  <c r="A749" i="2" a="1"/>
  <c r="A749" i="2" s="1"/>
  <c r="A750" i="2" a="1"/>
  <c r="A750" i="2" s="1"/>
  <c r="A751" i="2" a="1"/>
  <c r="A751" i="2" s="1"/>
  <c r="A752" i="2" a="1"/>
  <c r="A752" i="2" s="1"/>
  <c r="A753" i="2" a="1"/>
  <c r="A753" i="2" s="1"/>
  <c r="A754" i="2" a="1"/>
  <c r="A754" i="2" s="1"/>
  <c r="A755" i="2" a="1"/>
  <c r="A755" i="2" s="1"/>
  <c r="A756" i="2" a="1"/>
  <c r="A756" i="2" s="1"/>
  <c r="A757" i="2" a="1"/>
  <c r="A757" i="2" s="1"/>
  <c r="A758" i="2" a="1"/>
  <c r="A758" i="2" s="1"/>
  <c r="A759" i="2" a="1"/>
  <c r="A759" i="2" s="1"/>
  <c r="A760" i="2" a="1"/>
  <c r="A760" i="2" s="1"/>
  <c r="A761" i="2" a="1"/>
  <c r="A761" i="2" s="1"/>
  <c r="A762" i="2" a="1"/>
  <c r="A762" i="2" s="1"/>
  <c r="A763" i="2" a="1"/>
  <c r="A763" i="2" s="1"/>
  <c r="A764" i="2" a="1"/>
  <c r="A764" i="2" s="1"/>
  <c r="A765" i="2" a="1"/>
  <c r="A765" i="2" s="1"/>
  <c r="A766" i="2" a="1"/>
  <c r="A766" i="2" s="1"/>
  <c r="A767" i="2" a="1"/>
  <c r="A767" i="2" s="1"/>
  <c r="A768" i="2" a="1"/>
  <c r="A768" i="2" s="1"/>
  <c r="A769" i="2" a="1"/>
  <c r="A769" i="2" s="1"/>
  <c r="A770" i="2" a="1"/>
  <c r="A770" i="2" s="1"/>
  <c r="A771" i="2" a="1"/>
  <c r="A771" i="2" s="1"/>
  <c r="A772" i="2" a="1"/>
  <c r="A772" i="2" s="1"/>
  <c r="A773" i="2" a="1"/>
  <c r="A773" i="2" s="1"/>
  <c r="A774" i="2" a="1"/>
  <c r="A774" i="2" s="1"/>
  <c r="A775" i="2" a="1"/>
  <c r="A775" i="2" s="1"/>
  <c r="A776" i="2" a="1"/>
  <c r="A776" i="2" s="1"/>
  <c r="A777" i="2" a="1"/>
  <c r="A777" i="2" s="1"/>
  <c r="A778" i="2" a="1"/>
  <c r="A778" i="2" s="1"/>
  <c r="A779" i="2" a="1"/>
  <c r="A779" i="2" s="1"/>
  <c r="A780" i="2" a="1"/>
  <c r="A780" i="2" s="1"/>
  <c r="A781" i="2" a="1"/>
  <c r="A781" i="2" s="1"/>
  <c r="A782" i="2" a="1"/>
  <c r="A782" i="2" s="1"/>
  <c r="A783" i="2" a="1"/>
  <c r="A783" i="2" s="1"/>
  <c r="A784" i="2" a="1"/>
  <c r="A784" i="2" s="1"/>
  <c r="A785" i="2" a="1"/>
  <c r="A785" i="2" s="1"/>
  <c r="A786" i="2" a="1"/>
  <c r="A786" i="2" s="1"/>
  <c r="A787" i="2" a="1"/>
  <c r="A787" i="2" s="1"/>
  <c r="A788" i="2" a="1"/>
  <c r="A788" i="2" s="1"/>
  <c r="A789" i="2" a="1"/>
  <c r="A789" i="2" s="1"/>
  <c r="A790" i="2" a="1"/>
  <c r="A790" i="2" s="1"/>
  <c r="A791" i="2" a="1"/>
  <c r="A791" i="2" s="1"/>
  <c r="A792" i="2" a="1"/>
  <c r="A792" i="2" s="1"/>
  <c r="A793" i="2" a="1"/>
  <c r="A793" i="2" s="1"/>
  <c r="A794" i="2" a="1"/>
  <c r="A794" i="2" s="1"/>
  <c r="A795" i="2" a="1"/>
  <c r="A795" i="2" s="1"/>
  <c r="A796" i="2" a="1"/>
  <c r="A796" i="2" s="1"/>
  <c r="A797" i="2" a="1"/>
  <c r="A797" i="2" s="1"/>
  <c r="A798" i="2" a="1"/>
  <c r="A798" i="2" s="1"/>
  <c r="A799" i="2" a="1"/>
  <c r="A799" i="2" s="1"/>
  <c r="A800" i="2" a="1"/>
  <c r="A800" i="2" s="1"/>
  <c r="A801" i="2" a="1"/>
  <c r="A801" i="2" s="1"/>
  <c r="A802" i="2" a="1"/>
  <c r="A802" i="2" s="1"/>
  <c r="A803" i="2" a="1"/>
  <c r="A803" i="2" s="1"/>
  <c r="A804" i="2" a="1"/>
  <c r="A804" i="2" s="1"/>
  <c r="A805" i="2" a="1"/>
  <c r="A805" i="2" s="1"/>
  <c r="A806" i="2" a="1"/>
  <c r="A806" i="2" s="1"/>
  <c r="A807" i="2" a="1"/>
  <c r="A807" i="2" s="1"/>
  <c r="A808" i="2" a="1"/>
  <c r="A808" i="2" s="1"/>
  <c r="A809" i="2" a="1"/>
  <c r="A809" i="2" s="1"/>
  <c r="A810" i="2" a="1"/>
  <c r="A810" i="2" s="1"/>
  <c r="A811" i="2" a="1"/>
  <c r="A811" i="2" s="1"/>
  <c r="A812" i="2" a="1"/>
  <c r="A812" i="2" s="1"/>
  <c r="A813" i="2" a="1"/>
  <c r="A813" i="2" s="1"/>
  <c r="A814" i="2" a="1"/>
  <c r="A814" i="2" s="1"/>
  <c r="A815" i="2" a="1"/>
  <c r="A815" i="2" s="1"/>
  <c r="A816" i="2" a="1"/>
  <c r="A816" i="2" s="1"/>
  <c r="A817" i="2" a="1"/>
  <c r="A817" i="2" s="1"/>
  <c r="A818" i="2" a="1"/>
  <c r="A818" i="2" s="1"/>
  <c r="A819" i="2" a="1"/>
  <c r="A819" i="2" s="1"/>
  <c r="A820" i="2" a="1"/>
  <c r="A820" i="2" s="1"/>
  <c r="A821" i="2" a="1"/>
  <c r="A821" i="2" s="1"/>
  <c r="A822" i="2" a="1"/>
  <c r="A822" i="2" s="1"/>
  <c r="A823" i="2" a="1"/>
  <c r="A823" i="2" s="1"/>
  <c r="A824" i="2" a="1"/>
  <c r="A824" i="2" s="1"/>
  <c r="A825" i="2" a="1"/>
  <c r="A825" i="2" s="1"/>
  <c r="A826" i="2" a="1"/>
  <c r="A826" i="2" s="1"/>
  <c r="A827" i="2" a="1"/>
  <c r="A827" i="2" s="1"/>
  <c r="A828" i="2" a="1"/>
  <c r="A828" i="2" s="1"/>
  <c r="A829" i="2" a="1"/>
  <c r="A829" i="2" s="1"/>
  <c r="A830" i="2" a="1"/>
  <c r="A830" i="2" s="1"/>
  <c r="A831" i="2" a="1"/>
  <c r="A831" i="2" s="1"/>
  <c r="A832" i="2" a="1"/>
  <c r="A832" i="2" s="1"/>
  <c r="A833" i="2" a="1"/>
  <c r="A833" i="2" s="1"/>
  <c r="A834" i="2" a="1"/>
  <c r="A834" i="2" s="1"/>
  <c r="A835" i="2" a="1"/>
  <c r="A835" i="2" s="1"/>
  <c r="A836" i="2" a="1"/>
  <c r="A836" i="2" s="1"/>
  <c r="A837" i="2" a="1"/>
  <c r="A837" i="2" s="1"/>
  <c r="A838" i="2" a="1"/>
  <c r="A838" i="2" s="1"/>
  <c r="A839" i="2" a="1"/>
  <c r="A839" i="2" s="1"/>
  <c r="A840" i="2" a="1"/>
  <c r="A840" i="2" s="1"/>
  <c r="A841" i="2" a="1"/>
  <c r="A841" i="2" s="1"/>
  <c r="A842" i="2" a="1"/>
  <c r="A842" i="2" s="1"/>
  <c r="A843" i="2" a="1"/>
  <c r="A843" i="2" s="1"/>
  <c r="A844" i="2" a="1"/>
  <c r="A844" i="2" s="1"/>
  <c r="A845" i="2" a="1"/>
  <c r="A845" i="2" s="1"/>
  <c r="A846" i="2" a="1"/>
  <c r="A846" i="2" s="1"/>
  <c r="A847" i="2" a="1"/>
  <c r="A847" i="2" s="1"/>
  <c r="A848" i="2" a="1"/>
  <c r="A848" i="2" s="1"/>
  <c r="A849" i="2" a="1"/>
  <c r="A849" i="2" s="1"/>
  <c r="A850" i="2" a="1"/>
  <c r="A850" i="2" s="1"/>
  <c r="A851" i="2" a="1"/>
  <c r="A851" i="2" s="1"/>
  <c r="A852" i="2" a="1"/>
  <c r="A852" i="2" s="1"/>
  <c r="A853" i="2" a="1"/>
  <c r="A853" i="2" s="1"/>
  <c r="A854" i="2" a="1"/>
  <c r="A854" i="2" s="1"/>
  <c r="A855" i="2" a="1"/>
  <c r="A855" i="2" s="1"/>
  <c r="A856" i="2" a="1"/>
  <c r="A856" i="2" s="1"/>
  <c r="A857" i="2" a="1"/>
  <c r="A857" i="2" s="1"/>
  <c r="A858" i="2" a="1"/>
  <c r="A858" i="2" s="1"/>
  <c r="A859" i="2" a="1"/>
  <c r="A859" i="2" s="1"/>
  <c r="A860" i="2" a="1"/>
  <c r="A860" i="2" s="1"/>
  <c r="A861" i="2" a="1"/>
  <c r="A861" i="2" s="1"/>
  <c r="A862" i="2" a="1"/>
  <c r="A862" i="2" s="1"/>
  <c r="A863" i="2" a="1"/>
  <c r="A863" i="2" s="1"/>
  <c r="A864" i="2" a="1"/>
  <c r="A864" i="2" s="1"/>
  <c r="A865" i="2" a="1"/>
  <c r="A865" i="2" s="1"/>
  <c r="A866" i="2" a="1"/>
  <c r="A866" i="2" s="1"/>
  <c r="A867" i="2" a="1"/>
  <c r="A867" i="2" s="1"/>
  <c r="A868" i="2" a="1"/>
  <c r="A868" i="2" s="1"/>
  <c r="A869" i="2" a="1"/>
  <c r="A869" i="2" s="1"/>
  <c r="A870" i="2" a="1"/>
  <c r="A870" i="2" s="1"/>
  <c r="A871" i="2" a="1"/>
  <c r="A871" i="2" s="1"/>
  <c r="A872" i="2" a="1"/>
  <c r="A872" i="2" s="1"/>
  <c r="A873" i="2" a="1"/>
  <c r="A873" i="2" s="1"/>
  <c r="A874" i="2" a="1"/>
  <c r="A874" i="2" s="1"/>
  <c r="A875" i="2" a="1"/>
  <c r="A875" i="2" s="1"/>
  <c r="A876" i="2" a="1"/>
  <c r="A876" i="2" s="1"/>
  <c r="A877" i="2" a="1"/>
  <c r="A877" i="2" s="1"/>
  <c r="A878" i="2" a="1"/>
  <c r="A878" i="2" s="1"/>
  <c r="A879" i="2" a="1"/>
  <c r="A879" i="2" s="1"/>
  <c r="A880" i="2" a="1"/>
  <c r="A880" i="2" s="1"/>
  <c r="A881" i="2" a="1"/>
  <c r="A881" i="2" s="1"/>
  <c r="A882" i="2" a="1"/>
  <c r="A882" i="2" s="1"/>
  <c r="A883" i="2" a="1"/>
  <c r="A883" i="2" s="1"/>
  <c r="A884" i="2" a="1"/>
  <c r="A884" i="2" s="1"/>
  <c r="A885" i="2" a="1"/>
  <c r="A885" i="2" s="1"/>
  <c r="A886" i="2" a="1"/>
  <c r="A886" i="2" s="1"/>
  <c r="A887" i="2" a="1"/>
  <c r="A887" i="2" s="1"/>
  <c r="A888" i="2" a="1"/>
  <c r="A888" i="2" s="1"/>
  <c r="A889" i="2" a="1"/>
  <c r="A889" i="2" s="1"/>
  <c r="A890" i="2" a="1"/>
  <c r="A890" i="2" s="1"/>
  <c r="A891" i="2" a="1"/>
  <c r="A891" i="2" s="1"/>
  <c r="A892" i="2" a="1"/>
  <c r="A892" i="2" s="1"/>
  <c r="A893" i="2" a="1"/>
  <c r="A893" i="2" s="1"/>
  <c r="A894" i="2" a="1"/>
  <c r="A894" i="2" s="1"/>
  <c r="A895" i="2" a="1"/>
  <c r="A895" i="2" s="1"/>
  <c r="A896" i="2" a="1"/>
  <c r="A896" i="2" s="1"/>
  <c r="A897" i="2" a="1"/>
  <c r="A897" i="2" s="1"/>
  <c r="A898" i="2" a="1"/>
  <c r="A898" i="2" s="1"/>
  <c r="A899" i="2" a="1"/>
  <c r="A899" i="2" s="1"/>
  <c r="A900" i="2" a="1"/>
  <c r="A900" i="2" s="1"/>
  <c r="A901" i="2" a="1"/>
  <c r="A901" i="2" s="1"/>
  <c r="A902" i="2" a="1"/>
  <c r="A902" i="2" s="1"/>
  <c r="A903" i="2" a="1"/>
  <c r="A903" i="2" s="1"/>
  <c r="A904" i="2" a="1"/>
  <c r="A904" i="2" s="1"/>
  <c r="A905" i="2" a="1"/>
  <c r="A905" i="2" s="1"/>
  <c r="A906" i="2" a="1"/>
  <c r="A906" i="2" s="1"/>
  <c r="A907" i="2" a="1"/>
  <c r="A907" i="2" s="1"/>
  <c r="A908" i="2" a="1"/>
  <c r="A908" i="2" s="1"/>
  <c r="A909" i="2" a="1"/>
  <c r="A909" i="2" s="1"/>
  <c r="A910" i="2" a="1"/>
  <c r="A910" i="2" s="1"/>
  <c r="A911" i="2" a="1"/>
  <c r="A911" i="2" s="1"/>
  <c r="A912" i="2" a="1"/>
  <c r="A912" i="2" s="1"/>
  <c r="A913" i="2" a="1"/>
  <c r="A913" i="2" s="1"/>
  <c r="A914" i="2" a="1"/>
  <c r="A914" i="2" s="1"/>
  <c r="A915" i="2" a="1"/>
  <c r="A915" i="2" s="1"/>
  <c r="A916" i="2" a="1"/>
  <c r="A916" i="2" s="1"/>
  <c r="A917" i="2" a="1"/>
  <c r="A917" i="2" s="1"/>
  <c r="A918" i="2" a="1"/>
  <c r="A918" i="2" s="1"/>
  <c r="A919" i="2" a="1"/>
  <c r="A919" i="2" s="1"/>
  <c r="A920" i="2" a="1"/>
  <c r="A920" i="2" s="1"/>
  <c r="A921" i="2" a="1"/>
  <c r="A921" i="2" s="1"/>
  <c r="A922" i="2" a="1"/>
  <c r="A922" i="2" s="1"/>
  <c r="A923" i="2" a="1"/>
  <c r="A923" i="2" s="1"/>
  <c r="A924" i="2" a="1"/>
  <c r="A924" i="2" s="1"/>
  <c r="A925" i="2" a="1"/>
  <c r="A925" i="2" s="1"/>
  <c r="A926" i="2" a="1"/>
  <c r="A926" i="2" s="1"/>
  <c r="A927" i="2" a="1"/>
  <c r="A927" i="2" s="1"/>
  <c r="A928" i="2" a="1"/>
  <c r="A928" i="2" s="1"/>
  <c r="A929" i="2" a="1"/>
  <c r="A929" i="2" s="1"/>
  <c r="A930" i="2" a="1"/>
  <c r="A930" i="2" s="1"/>
  <c r="A931" i="2" a="1"/>
  <c r="A931" i="2" s="1"/>
  <c r="A932" i="2" a="1"/>
  <c r="A932" i="2" s="1"/>
  <c r="A933" i="2" a="1"/>
  <c r="A933" i="2" s="1"/>
  <c r="A934" i="2" a="1"/>
  <c r="A934" i="2" s="1"/>
  <c r="A935" i="2" a="1"/>
  <c r="A935" i="2" s="1"/>
  <c r="A936" i="2" a="1"/>
  <c r="A936" i="2" s="1"/>
  <c r="A937" i="2" a="1"/>
  <c r="A937" i="2" s="1"/>
  <c r="A938" i="2" a="1"/>
  <c r="A938" i="2" s="1"/>
  <c r="A939" i="2" a="1"/>
  <c r="A939" i="2" s="1"/>
  <c r="A940" i="2" a="1"/>
  <c r="A940" i="2" s="1"/>
  <c r="A941" i="2" a="1"/>
  <c r="A941" i="2" s="1"/>
  <c r="A942" i="2" a="1"/>
  <c r="A942" i="2" s="1"/>
  <c r="A943" i="2" a="1"/>
  <c r="A943" i="2" s="1"/>
  <c r="A944" i="2" a="1"/>
  <c r="A944" i="2" s="1"/>
  <c r="A945" i="2" a="1"/>
  <c r="A945" i="2" s="1"/>
  <c r="A946" i="2" a="1"/>
  <c r="A946" i="2" s="1"/>
  <c r="A947" i="2" a="1"/>
  <c r="A947" i="2" s="1"/>
  <c r="A948" i="2" a="1"/>
  <c r="A948" i="2" s="1"/>
  <c r="A949" i="2" a="1"/>
  <c r="A949" i="2" s="1"/>
  <c r="A950" i="2" a="1"/>
  <c r="A950" i="2" s="1"/>
  <c r="A951" i="2" a="1"/>
  <c r="A951" i="2" s="1"/>
  <c r="A952" i="2" a="1"/>
  <c r="A952" i="2" s="1"/>
  <c r="A953" i="2" a="1"/>
  <c r="A953" i="2" s="1"/>
  <c r="A954" i="2" a="1"/>
  <c r="A954" i="2" s="1"/>
  <c r="A955" i="2" a="1"/>
  <c r="A955" i="2" s="1"/>
  <c r="A956" i="2" a="1"/>
  <c r="A956" i="2" s="1"/>
  <c r="A957" i="2" a="1"/>
  <c r="A957" i="2" s="1"/>
  <c r="A958" i="2" a="1"/>
  <c r="A958" i="2" s="1"/>
  <c r="A959" i="2" a="1"/>
  <c r="A959" i="2" s="1"/>
  <c r="A960" i="2" a="1"/>
  <c r="A960" i="2" s="1"/>
  <c r="A961" i="2" a="1"/>
  <c r="A961" i="2" s="1"/>
  <c r="A962" i="2" a="1"/>
  <c r="A962" i="2" s="1"/>
  <c r="A963" i="2" a="1"/>
  <c r="A963" i="2" s="1"/>
  <c r="A964" i="2" a="1"/>
  <c r="A964" i="2" s="1"/>
  <c r="A965" i="2" a="1"/>
  <c r="A965" i="2" s="1"/>
  <c r="A966" i="2" a="1"/>
  <c r="A966" i="2" s="1"/>
  <c r="A967" i="2" a="1"/>
  <c r="A967" i="2" s="1"/>
  <c r="A968" i="2" a="1"/>
  <c r="A968" i="2" s="1"/>
  <c r="A969" i="2" a="1"/>
  <c r="A969" i="2" s="1"/>
  <c r="A970" i="2" a="1"/>
  <c r="A970" i="2" s="1"/>
  <c r="A971" i="2" a="1"/>
  <c r="A971" i="2" s="1"/>
  <c r="A972" i="2" a="1"/>
  <c r="A972" i="2" s="1"/>
  <c r="A973" i="2" a="1"/>
  <c r="A973" i="2" s="1"/>
  <c r="A974" i="2" a="1"/>
  <c r="A974" i="2" s="1"/>
  <c r="A975" i="2" a="1"/>
  <c r="A975" i="2" s="1"/>
  <c r="A976" i="2" a="1"/>
  <c r="A976" i="2" s="1"/>
  <c r="A977" i="2" a="1"/>
  <c r="A977" i="2" s="1"/>
  <c r="A978" i="2" a="1"/>
  <c r="A978" i="2" s="1"/>
  <c r="A979" i="2" a="1"/>
  <c r="A979" i="2" s="1"/>
  <c r="A980" i="2" a="1"/>
  <c r="A980" i="2" s="1"/>
  <c r="A981" i="2" a="1"/>
  <c r="A981" i="2" s="1"/>
  <c r="A982" i="2" a="1"/>
  <c r="A982" i="2" s="1"/>
  <c r="A983" i="2" a="1"/>
  <c r="A983" i="2" s="1"/>
  <c r="A984" i="2" a="1"/>
  <c r="A984" i="2" s="1"/>
  <c r="A985" i="2" a="1"/>
  <c r="A985" i="2" s="1"/>
  <c r="A986" i="2" a="1"/>
  <c r="A986" i="2" s="1"/>
  <c r="A987" i="2" a="1"/>
  <c r="A987" i="2" s="1"/>
  <c r="A988" i="2" a="1"/>
  <c r="A988" i="2" s="1"/>
  <c r="A989" i="2" a="1"/>
  <c r="A989" i="2" s="1"/>
  <c r="A990" i="2" a="1"/>
  <c r="A990" i="2" s="1"/>
  <c r="A991" i="2" a="1"/>
  <c r="A991" i="2" s="1"/>
  <c r="A992" i="2" a="1"/>
  <c r="A992" i="2" s="1"/>
  <c r="A993" i="2" a="1"/>
  <c r="A993" i="2" s="1"/>
  <c r="A994" i="2" a="1"/>
  <c r="A994" i="2" s="1"/>
  <c r="A995" i="2" a="1"/>
  <c r="A995" i="2" s="1"/>
  <c r="A996" i="2" a="1"/>
  <c r="A996" i="2" s="1"/>
  <c r="A997" i="2" a="1"/>
  <c r="A997" i="2" s="1"/>
  <c r="A998" i="2" a="1"/>
  <c r="A998" i="2" s="1"/>
  <c r="A999" i="2" a="1"/>
  <c r="A999" i="2" s="1"/>
  <c r="A1000" i="2" a="1"/>
  <c r="A1000" i="2" s="1"/>
  <c r="A1001" i="2" a="1"/>
  <c r="A1001" i="2" s="1"/>
  <c r="A1002" i="2" a="1"/>
  <c r="A1002" i="2" s="1"/>
  <c r="A1003" i="2" a="1"/>
  <c r="A1003" i="2" s="1"/>
  <c r="A1004" i="2" a="1"/>
  <c r="A1004" i="2" s="1"/>
  <c r="A1005" i="2" a="1"/>
  <c r="A1005" i="2" s="1"/>
  <c r="A1006" i="2" a="1"/>
  <c r="A1006" i="2" s="1"/>
  <c r="A1007" i="2" a="1"/>
  <c r="A1007" i="2" s="1"/>
  <c r="A1008" i="2" a="1"/>
  <c r="A1008" i="2" s="1"/>
  <c r="A1009" i="2" a="1"/>
  <c r="A1009" i="2" s="1"/>
  <c r="A1010" i="2" a="1"/>
  <c r="A1010" i="2" s="1"/>
  <c r="A1011" i="2" a="1"/>
  <c r="A1011" i="2" s="1"/>
  <c r="A1012" i="2" a="1"/>
  <c r="A1012" i="2" s="1"/>
  <c r="A1013" i="2" a="1"/>
  <c r="A1013" i="2" s="1"/>
  <c r="A1014" i="2" a="1"/>
  <c r="A1014" i="2" s="1"/>
  <c r="A1015" i="2" a="1"/>
  <c r="A1015" i="2" s="1"/>
  <c r="A1016" i="2" a="1"/>
  <c r="A1016" i="2" s="1"/>
  <c r="A1017" i="2" a="1"/>
  <c r="A1017" i="2" s="1"/>
  <c r="A1018" i="2" a="1"/>
  <c r="A1018" i="2" s="1"/>
  <c r="A1019" i="2" a="1"/>
  <c r="A1019" i="2" s="1"/>
  <c r="A1020" i="2" a="1"/>
  <c r="A1020" i="2" s="1"/>
  <c r="A1021" i="2" a="1"/>
  <c r="A1021" i="2" s="1"/>
  <c r="A1022" i="2" a="1"/>
  <c r="A1022" i="2" s="1"/>
  <c r="A1023" i="2" a="1"/>
  <c r="A1023" i="2" s="1"/>
  <c r="A1024" i="2" a="1"/>
  <c r="A1024" i="2" s="1"/>
  <c r="A1025" i="2" a="1"/>
  <c r="A1025" i="2" s="1"/>
  <c r="A1026" i="2" a="1"/>
  <c r="A1026" i="2" s="1"/>
  <c r="A1027" i="2" a="1"/>
  <c r="A1027" i="2" s="1"/>
  <c r="A1028" i="2" a="1"/>
  <c r="A1028" i="2" s="1"/>
  <c r="A1029" i="2" a="1"/>
  <c r="A1029" i="2" s="1"/>
  <c r="A1030" i="2" a="1"/>
  <c r="A1030" i="2" s="1"/>
  <c r="A1031" i="2" a="1"/>
  <c r="A1031" i="2" s="1"/>
  <c r="A1032" i="2" a="1"/>
  <c r="A1032" i="2" s="1"/>
  <c r="A1033" i="2" a="1"/>
  <c r="A1033" i="2" s="1"/>
  <c r="A1034" i="2" a="1"/>
  <c r="A1034" i="2" s="1"/>
  <c r="A1035" i="2" a="1"/>
  <c r="A1035" i="2" s="1"/>
  <c r="A1036" i="2" a="1"/>
  <c r="A1036" i="2" s="1"/>
  <c r="A1037" i="2" a="1"/>
  <c r="A1037" i="2" s="1"/>
  <c r="A1038" i="2" a="1"/>
  <c r="A1038" i="2" s="1"/>
  <c r="A1039" i="2" a="1"/>
  <c r="A1039" i="2" s="1"/>
  <c r="A1040" i="2" a="1"/>
  <c r="A1040" i="2" s="1"/>
  <c r="A1041" i="2" a="1"/>
  <c r="A1041" i="2" s="1"/>
  <c r="A1042" i="2" a="1"/>
  <c r="A1042" i="2" s="1"/>
  <c r="A1043" i="2" a="1"/>
  <c r="A1043" i="2" s="1"/>
  <c r="A1044" i="2" a="1"/>
  <c r="A1044" i="2" s="1"/>
  <c r="A1045" i="2" a="1"/>
  <c r="A1045" i="2" s="1"/>
  <c r="A1046" i="2" a="1"/>
  <c r="A1046" i="2" s="1"/>
  <c r="A1047" i="2" a="1"/>
  <c r="A1047" i="2" s="1"/>
  <c r="A1048" i="2" a="1"/>
  <c r="A1048" i="2" s="1"/>
  <c r="A1049" i="2" a="1"/>
  <c r="A1049" i="2" s="1"/>
  <c r="A1050" i="2" a="1"/>
  <c r="A1050" i="2" s="1"/>
  <c r="A1051" i="2" a="1"/>
  <c r="A1051" i="2" s="1"/>
  <c r="A1052" i="2" a="1"/>
  <c r="A1052" i="2" s="1"/>
  <c r="A1053" i="2" a="1"/>
  <c r="A1053" i="2" s="1"/>
  <c r="A1054" i="2" a="1"/>
  <c r="A1054" i="2" s="1"/>
  <c r="A1055" i="2" a="1"/>
  <c r="A1055" i="2" s="1"/>
  <c r="A1056" i="2" a="1"/>
  <c r="A1056" i="2" s="1"/>
  <c r="A1057" i="2" a="1"/>
  <c r="A1057" i="2" s="1"/>
  <c r="A1058" i="2" a="1"/>
  <c r="A1058" i="2" s="1"/>
  <c r="A1059" i="2" a="1"/>
  <c r="A1059" i="2" s="1"/>
  <c r="A1060" i="2" a="1"/>
  <c r="A1060" i="2" s="1"/>
  <c r="A1061" i="2" a="1"/>
  <c r="A1061" i="2" s="1"/>
  <c r="A1062" i="2" a="1"/>
  <c r="A1062" i="2" s="1"/>
  <c r="A1063" i="2" a="1"/>
  <c r="A1063" i="2" s="1"/>
  <c r="A1064" i="2" a="1"/>
  <c r="A1064" i="2" s="1"/>
  <c r="A1065" i="2" a="1"/>
  <c r="A1065" i="2" s="1"/>
  <c r="A1066" i="2" a="1"/>
  <c r="A1066" i="2" s="1"/>
  <c r="A1067" i="2" a="1"/>
  <c r="A1067" i="2" s="1"/>
  <c r="A1068" i="2" a="1"/>
  <c r="A1068" i="2" s="1"/>
  <c r="A1069" i="2" a="1"/>
  <c r="A1069" i="2" s="1"/>
  <c r="A1070" i="2" a="1"/>
  <c r="A1070" i="2" s="1"/>
  <c r="A1071" i="2" a="1"/>
  <c r="A1071" i="2" s="1"/>
  <c r="A1072" i="2" a="1"/>
  <c r="A1072" i="2" s="1"/>
  <c r="A1073" i="2" a="1"/>
  <c r="A1073" i="2" s="1"/>
  <c r="A1074" i="2" a="1"/>
  <c r="A1074" i="2" s="1"/>
  <c r="A1075" i="2" a="1"/>
  <c r="A1075" i="2" s="1"/>
  <c r="A1076" i="2" a="1"/>
  <c r="A1076" i="2" s="1"/>
  <c r="A1077" i="2" a="1"/>
  <c r="A1077" i="2" s="1"/>
  <c r="A1078" i="2" a="1"/>
  <c r="A1078" i="2" s="1"/>
  <c r="A1079" i="2" a="1"/>
  <c r="A1079" i="2" s="1"/>
  <c r="A1080" i="2" a="1"/>
  <c r="A1080" i="2" s="1"/>
  <c r="A1081" i="2" a="1"/>
  <c r="A1081" i="2" s="1"/>
  <c r="A1082" i="2" a="1"/>
  <c r="A1082" i="2" s="1"/>
  <c r="A1083" i="2" a="1"/>
  <c r="A1083" i="2" s="1"/>
  <c r="A1084" i="2" a="1"/>
  <c r="A1084" i="2" s="1"/>
  <c r="A1085" i="2" a="1"/>
  <c r="A1085" i="2" s="1"/>
  <c r="A1086" i="2" a="1"/>
  <c r="A1086" i="2" s="1"/>
  <c r="A1087" i="2" a="1"/>
  <c r="A1087" i="2" s="1"/>
  <c r="A1088" i="2" a="1"/>
  <c r="A1088" i="2" s="1"/>
  <c r="A1089" i="2" a="1"/>
  <c r="A1089" i="2" s="1"/>
  <c r="A1090" i="2" a="1"/>
  <c r="A1090" i="2" s="1"/>
  <c r="A1091" i="2" a="1"/>
  <c r="A1091" i="2" s="1"/>
  <c r="A1092" i="2" a="1"/>
  <c r="A1092" i="2" s="1"/>
  <c r="A1093" i="2" a="1"/>
  <c r="A1093" i="2" s="1"/>
  <c r="A1094" i="2" a="1"/>
  <c r="A1094" i="2" s="1"/>
  <c r="A1095" i="2" a="1"/>
  <c r="A1095" i="2" s="1"/>
  <c r="A1096" i="2" a="1"/>
  <c r="A1096" i="2" s="1"/>
  <c r="A1097" i="2" a="1"/>
  <c r="A1097" i="2" s="1"/>
  <c r="A1098" i="2" a="1"/>
  <c r="A1098" i="2" s="1"/>
  <c r="A1099" i="2" a="1"/>
  <c r="A1099" i="2" s="1"/>
  <c r="A1100" i="2" a="1"/>
  <c r="A1100" i="2" s="1"/>
  <c r="A1101" i="2" a="1"/>
  <c r="A1101" i="2" s="1"/>
  <c r="A1102" i="2" a="1"/>
  <c r="A1102" i="2" s="1"/>
  <c r="A1103" i="2" a="1"/>
  <c r="A1103" i="2" s="1"/>
  <c r="A1104" i="2" a="1"/>
  <c r="A1104" i="2" s="1"/>
  <c r="A1105" i="2" a="1"/>
  <c r="A1105" i="2" s="1"/>
  <c r="A1106" i="2" a="1"/>
  <c r="A1106" i="2" s="1"/>
  <c r="A1107" i="2" a="1"/>
  <c r="A1107" i="2" s="1"/>
  <c r="A1108" i="2" a="1"/>
  <c r="A1108" i="2" s="1"/>
  <c r="A1109" i="2" a="1"/>
  <c r="A1109" i="2" s="1"/>
  <c r="A1110" i="2" a="1"/>
  <c r="A1110" i="2" s="1"/>
  <c r="A1111" i="2" a="1"/>
  <c r="A1111" i="2" s="1"/>
  <c r="A1112" i="2" a="1"/>
  <c r="A1112" i="2" s="1"/>
  <c r="A1113" i="2" a="1"/>
  <c r="A1113" i="2" s="1"/>
  <c r="A1114" i="2" a="1"/>
  <c r="A1114" i="2" s="1"/>
  <c r="A1115" i="2" a="1"/>
  <c r="A1115" i="2" s="1"/>
  <c r="A1116" i="2" a="1"/>
  <c r="A1116" i="2" s="1"/>
  <c r="A1117" i="2" a="1"/>
  <c r="A1117" i="2" s="1"/>
  <c r="A1118" i="2" a="1"/>
  <c r="A1118" i="2" s="1"/>
  <c r="A1119" i="2" a="1"/>
  <c r="A1119" i="2" s="1"/>
  <c r="A1120" i="2" a="1"/>
  <c r="A1120" i="2" s="1"/>
  <c r="A1121" i="2" a="1"/>
  <c r="A1121" i="2" s="1"/>
  <c r="A1122" i="2" a="1"/>
  <c r="A1122" i="2" s="1"/>
  <c r="A1123" i="2" a="1"/>
  <c r="A1123" i="2" s="1"/>
  <c r="A1124" i="2" a="1"/>
  <c r="A1124" i="2" s="1"/>
  <c r="A1125" i="2" a="1"/>
  <c r="A1125" i="2" s="1"/>
  <c r="A1126" i="2" a="1"/>
  <c r="A1126" i="2" s="1"/>
  <c r="A1127" i="2" a="1"/>
  <c r="A1127" i="2" s="1"/>
  <c r="A1128" i="2" a="1"/>
  <c r="A1128" i="2" s="1"/>
  <c r="A1129" i="2" a="1"/>
  <c r="A1129" i="2" s="1"/>
  <c r="A1130" i="2" a="1"/>
  <c r="A1130" i="2" s="1"/>
  <c r="A1131" i="2" a="1"/>
  <c r="A1131" i="2" s="1"/>
  <c r="A1132" i="2" a="1"/>
  <c r="A1132" i="2" s="1"/>
  <c r="A1133" i="2" a="1"/>
  <c r="A1133" i="2" s="1"/>
  <c r="A1134" i="2" a="1"/>
  <c r="A1134" i="2" s="1"/>
  <c r="A1135" i="2" a="1"/>
  <c r="A1135" i="2" s="1"/>
  <c r="A1136" i="2" a="1"/>
  <c r="A1136" i="2" s="1"/>
  <c r="A1137" i="2" a="1"/>
  <c r="A1137" i="2" s="1"/>
  <c r="A1138" i="2" a="1"/>
  <c r="A1138" i="2" s="1"/>
  <c r="A1139" i="2" a="1"/>
  <c r="A1139" i="2" s="1"/>
  <c r="A1140" i="2" a="1"/>
  <c r="A1140" i="2" s="1"/>
  <c r="A1141" i="2" a="1"/>
  <c r="A1141" i="2" s="1"/>
  <c r="A1142" i="2" a="1"/>
  <c r="A1142" i="2" s="1"/>
  <c r="A1143" i="2" a="1"/>
  <c r="A1143" i="2" s="1"/>
  <c r="A1144" i="2" a="1"/>
  <c r="A1144" i="2" s="1"/>
  <c r="A1145" i="2" a="1"/>
  <c r="A1145" i="2" s="1"/>
  <c r="A1146" i="2" a="1"/>
  <c r="A1146" i="2" s="1"/>
  <c r="A1147" i="2" a="1"/>
  <c r="A1147" i="2" s="1"/>
  <c r="A1148" i="2" a="1"/>
  <c r="A1148" i="2" s="1"/>
  <c r="A1149" i="2" a="1"/>
  <c r="A1149" i="2" s="1"/>
  <c r="A1150" i="2" a="1"/>
  <c r="A1150" i="2" s="1"/>
  <c r="A1151" i="2" a="1"/>
  <c r="A1151" i="2" s="1"/>
  <c r="A1152" i="2" a="1"/>
  <c r="A1152" i="2" s="1"/>
  <c r="A1153" i="2" a="1"/>
  <c r="A1153" i="2" s="1"/>
  <c r="A1154" i="2" a="1"/>
  <c r="A1154" i="2" s="1"/>
  <c r="A1155" i="2" a="1"/>
  <c r="A1155" i="2" s="1"/>
  <c r="A1156" i="2" a="1"/>
  <c r="A1156" i="2" s="1"/>
  <c r="A1157" i="2" a="1"/>
  <c r="A1157" i="2" s="1"/>
  <c r="A1158" i="2" a="1"/>
  <c r="A1158" i="2" s="1"/>
  <c r="A1159" i="2" a="1"/>
  <c r="A1159" i="2" s="1"/>
  <c r="A1160" i="2" a="1"/>
  <c r="A1160" i="2" s="1"/>
  <c r="A1161" i="2" a="1"/>
  <c r="A1161" i="2" s="1"/>
  <c r="A1162" i="2" a="1"/>
  <c r="A1162" i="2" s="1"/>
  <c r="A1163" i="2" a="1"/>
  <c r="A1163" i="2" s="1"/>
  <c r="A1164" i="2" a="1"/>
  <c r="A1164" i="2" s="1"/>
  <c r="A1165" i="2" a="1"/>
  <c r="A1165" i="2" s="1"/>
  <c r="A1166" i="2" a="1"/>
  <c r="A1166" i="2" s="1"/>
  <c r="A1167" i="2" a="1"/>
  <c r="A1167" i="2" s="1"/>
  <c r="A1168" i="2" a="1"/>
  <c r="A1168" i="2" s="1"/>
  <c r="A1169" i="2" a="1"/>
  <c r="A1169" i="2" s="1"/>
  <c r="A1170" i="2" a="1"/>
  <c r="A1170" i="2" s="1"/>
  <c r="A1171" i="2" a="1"/>
  <c r="A1171" i="2" s="1"/>
  <c r="A1172" i="2" a="1"/>
  <c r="A1172" i="2" s="1"/>
  <c r="A1173" i="2" a="1"/>
  <c r="A1173" i="2" s="1"/>
  <c r="A1174" i="2" a="1"/>
  <c r="A1174" i="2" s="1"/>
  <c r="A1175" i="2" a="1"/>
  <c r="A1175" i="2" s="1"/>
  <c r="A1176" i="2" a="1"/>
  <c r="A1176" i="2" s="1"/>
  <c r="A1177" i="2" a="1"/>
  <c r="A1177" i="2" s="1"/>
  <c r="A1178" i="2" a="1"/>
  <c r="A1178" i="2" s="1"/>
  <c r="A1179" i="2" a="1"/>
  <c r="A1179" i="2" s="1"/>
  <c r="A1180" i="2" a="1"/>
  <c r="A1180" i="2" s="1"/>
  <c r="A1181" i="2" a="1"/>
  <c r="A1181" i="2" s="1"/>
  <c r="A1182" i="2" a="1"/>
  <c r="A1182" i="2" s="1"/>
  <c r="A1183" i="2" a="1"/>
  <c r="A1183" i="2" s="1"/>
  <c r="A1184" i="2" a="1"/>
  <c r="A1184" i="2" s="1"/>
  <c r="A1185" i="2" a="1"/>
  <c r="A1185" i="2" s="1"/>
  <c r="A1186" i="2" a="1"/>
  <c r="A1186" i="2" s="1"/>
  <c r="A1187" i="2" a="1"/>
  <c r="A1187" i="2" s="1"/>
  <c r="A1188" i="2" a="1"/>
  <c r="A1188" i="2" s="1"/>
  <c r="A1189" i="2" a="1"/>
  <c r="A1189" i="2" s="1"/>
  <c r="A1190" i="2" a="1"/>
  <c r="A1190" i="2" s="1"/>
  <c r="A1191" i="2" a="1"/>
  <c r="A1191" i="2" s="1"/>
  <c r="A1192" i="2" a="1"/>
  <c r="A1192" i="2" s="1"/>
  <c r="A1193" i="2" a="1"/>
  <c r="A1193" i="2" s="1"/>
  <c r="A1194" i="2" a="1"/>
  <c r="A1194" i="2" s="1"/>
  <c r="A1195" i="2" a="1"/>
  <c r="A1195" i="2" s="1"/>
  <c r="A1196" i="2" a="1"/>
  <c r="A1196" i="2" s="1"/>
  <c r="A1197" i="2" a="1"/>
  <c r="A1197" i="2" s="1"/>
  <c r="A1198" i="2" a="1"/>
  <c r="A1198" i="2" s="1"/>
  <c r="A1199" i="2" a="1"/>
  <c r="A1199" i="2" s="1"/>
  <c r="A1200" i="2" a="1"/>
  <c r="A1200" i="2" s="1"/>
  <c r="A1201" i="2" a="1"/>
  <c r="A1201" i="2" s="1"/>
  <c r="A1202" i="2" a="1"/>
  <c r="A1202" i="2" s="1"/>
  <c r="A1203" i="2" a="1"/>
  <c r="A1203" i="2" s="1"/>
  <c r="A1204" i="2" a="1"/>
  <c r="A1204" i="2" s="1"/>
  <c r="A1205" i="2" a="1"/>
  <c r="A1205" i="2" s="1"/>
  <c r="A1206" i="2" a="1"/>
  <c r="A1206" i="2" s="1"/>
  <c r="A1207" i="2" a="1"/>
  <c r="A1207" i="2" s="1"/>
  <c r="A1208" i="2" a="1"/>
  <c r="A1208" i="2" s="1"/>
  <c r="A1209" i="2" a="1"/>
  <c r="A1209" i="2" s="1"/>
  <c r="A1210" i="2" a="1"/>
  <c r="A1210" i="2" s="1"/>
  <c r="A1211" i="2" a="1"/>
  <c r="A1211" i="2" s="1"/>
  <c r="A1212" i="2" a="1"/>
  <c r="A1212" i="2" s="1"/>
  <c r="A1213" i="2" a="1"/>
  <c r="A1213" i="2" s="1"/>
  <c r="A1214" i="2" a="1"/>
  <c r="A1214" i="2" s="1"/>
  <c r="A1215" i="2" a="1"/>
  <c r="A1215" i="2" s="1"/>
  <c r="A1216" i="2" a="1"/>
  <c r="A1216" i="2" s="1"/>
  <c r="A1217" i="2" a="1"/>
  <c r="A1217" i="2" s="1"/>
  <c r="A1218" i="2" a="1"/>
  <c r="A1218" i="2" s="1"/>
  <c r="A1219" i="2" a="1"/>
  <c r="A1219" i="2" s="1"/>
  <c r="A1220" i="2" a="1"/>
  <c r="A1220" i="2" s="1"/>
  <c r="A1221" i="2" a="1"/>
  <c r="A1221" i="2" s="1"/>
  <c r="A1222" i="2" a="1"/>
  <c r="A1222" i="2" s="1"/>
  <c r="A1223" i="2" a="1"/>
  <c r="A1223" i="2" s="1"/>
  <c r="A1224" i="2" a="1"/>
  <c r="A1224" i="2" s="1"/>
  <c r="A1225" i="2" a="1"/>
  <c r="A1225" i="2" s="1"/>
  <c r="A1226" i="2" a="1"/>
  <c r="A1226" i="2" s="1"/>
  <c r="A1227" i="2" a="1"/>
  <c r="A1227" i="2" s="1"/>
  <c r="A1228" i="2" a="1"/>
  <c r="A1228" i="2" s="1"/>
  <c r="A1229" i="2" a="1"/>
  <c r="A1229" i="2" s="1"/>
  <c r="A1230" i="2" a="1"/>
  <c r="A1230" i="2" s="1"/>
  <c r="A1231" i="2" a="1"/>
  <c r="A1231" i="2" s="1"/>
  <c r="A1232" i="2" a="1"/>
  <c r="A1232" i="2" s="1"/>
  <c r="A1233" i="2" a="1"/>
  <c r="A1233" i="2" s="1"/>
  <c r="A1234" i="2" a="1"/>
  <c r="A1234" i="2" s="1"/>
  <c r="A1235" i="2" a="1"/>
  <c r="A1235" i="2" s="1"/>
  <c r="A1236" i="2" a="1"/>
  <c r="A1236" i="2" s="1"/>
  <c r="A1237" i="2" a="1"/>
  <c r="A1237" i="2" s="1"/>
  <c r="A1238" i="2" a="1"/>
  <c r="A1238" i="2" s="1"/>
  <c r="A1239" i="2" a="1"/>
  <c r="A1239" i="2" s="1"/>
  <c r="A1240" i="2" a="1"/>
  <c r="A1240" i="2" s="1"/>
  <c r="A1241" i="2" a="1"/>
  <c r="A1241" i="2" s="1"/>
  <c r="A1242" i="2" a="1"/>
  <c r="A1242" i="2" s="1"/>
  <c r="A1243" i="2" a="1"/>
  <c r="A1243" i="2" s="1"/>
  <c r="A1244" i="2" a="1"/>
  <c r="A1244" i="2" s="1"/>
  <c r="A1245" i="2" a="1"/>
  <c r="A1245" i="2" s="1"/>
  <c r="A1246" i="2" a="1"/>
  <c r="A1246" i="2" s="1"/>
  <c r="A1247" i="2" a="1"/>
  <c r="A1247" i="2" s="1"/>
  <c r="A1248" i="2" a="1"/>
  <c r="A1248" i="2" s="1"/>
  <c r="A1249" i="2" a="1"/>
  <c r="A1249" i="2" s="1"/>
  <c r="A1250" i="2" a="1"/>
  <c r="A1250" i="2" s="1"/>
  <c r="A1251" i="2" a="1"/>
  <c r="A1251" i="2" s="1"/>
  <c r="A1252" i="2" a="1"/>
  <c r="A1252" i="2" s="1"/>
  <c r="A1253" i="2" a="1"/>
  <c r="A1253" i="2" s="1"/>
  <c r="A1254" i="2" a="1"/>
  <c r="A1254" i="2" s="1"/>
  <c r="A1255" i="2" a="1"/>
  <c r="A1255" i="2" s="1"/>
  <c r="A1256" i="2" a="1"/>
  <c r="A1256" i="2" s="1"/>
  <c r="A1257" i="2" a="1"/>
  <c r="A1257" i="2" s="1"/>
  <c r="A1258" i="2" a="1"/>
  <c r="A1258" i="2" s="1"/>
  <c r="A1259" i="2" a="1"/>
  <c r="A1259" i="2" s="1"/>
  <c r="A1260" i="2" a="1"/>
  <c r="A1260" i="2" s="1"/>
  <c r="A1261" i="2" a="1"/>
  <c r="A1261" i="2" s="1"/>
  <c r="A1262" i="2" a="1"/>
  <c r="A1262" i="2" s="1"/>
  <c r="A1263" i="2" a="1"/>
  <c r="A1263" i="2" s="1"/>
  <c r="A1264" i="2" a="1"/>
  <c r="A1264" i="2" s="1"/>
  <c r="A1265" i="2" a="1"/>
  <c r="A1265" i="2" s="1"/>
  <c r="A1266" i="2" a="1"/>
  <c r="A1266" i="2" s="1"/>
  <c r="A1267" i="2" a="1"/>
  <c r="A1267" i="2" s="1"/>
  <c r="A1268" i="2" a="1"/>
  <c r="A1268" i="2" s="1"/>
  <c r="A1269" i="2" a="1"/>
  <c r="A1269" i="2" s="1"/>
  <c r="A1270" i="2" a="1"/>
  <c r="A1270" i="2" s="1"/>
  <c r="A1271" i="2" a="1"/>
  <c r="A1271" i="2" s="1"/>
  <c r="A1272" i="2" a="1"/>
  <c r="A1272" i="2" s="1"/>
  <c r="A1273" i="2" a="1"/>
  <c r="A1273" i="2" s="1"/>
  <c r="A1274" i="2" a="1"/>
  <c r="A1274" i="2" s="1"/>
  <c r="A1275" i="2" a="1"/>
  <c r="A1275" i="2" s="1"/>
  <c r="A1276" i="2" a="1"/>
  <c r="A1276" i="2" s="1"/>
  <c r="A1277" i="2" a="1"/>
  <c r="A1277" i="2" s="1"/>
  <c r="A1278" i="2" a="1"/>
  <c r="A1278" i="2" s="1"/>
  <c r="A1279" i="2" a="1"/>
  <c r="A1279" i="2" s="1"/>
  <c r="A1280" i="2" a="1"/>
  <c r="A1280" i="2" s="1"/>
  <c r="A1281" i="2" a="1"/>
  <c r="A1281" i="2" s="1"/>
  <c r="A1282" i="2" a="1"/>
  <c r="A1282" i="2" s="1"/>
  <c r="A1283" i="2" a="1"/>
  <c r="A1283" i="2" s="1"/>
  <c r="A1284" i="2" a="1"/>
  <c r="A1284" i="2" s="1"/>
  <c r="A1285" i="2" a="1"/>
  <c r="A1285" i="2" s="1"/>
  <c r="A1286" i="2" a="1"/>
  <c r="A1286" i="2" s="1"/>
  <c r="A1287" i="2" a="1"/>
  <c r="A1287" i="2" s="1"/>
  <c r="A1288" i="2" a="1"/>
  <c r="A1288" i="2" s="1"/>
  <c r="A1289" i="2" a="1"/>
  <c r="A1289" i="2" s="1"/>
  <c r="A1290" i="2" a="1"/>
  <c r="A1290" i="2" s="1"/>
  <c r="A1291" i="2" a="1"/>
  <c r="A1291" i="2" s="1"/>
  <c r="A1292" i="2" a="1"/>
  <c r="A1292" i="2" s="1"/>
  <c r="A1293" i="2" a="1"/>
  <c r="A1293" i="2" s="1"/>
  <c r="A1294" i="2" a="1"/>
  <c r="A1294" i="2" s="1"/>
  <c r="A1295" i="2" a="1"/>
  <c r="A1295" i="2" s="1"/>
  <c r="A1296" i="2" a="1"/>
  <c r="A1296" i="2" s="1"/>
  <c r="A1297" i="2" a="1"/>
  <c r="A1297" i="2" s="1"/>
  <c r="A1298" i="2" a="1"/>
  <c r="A1298" i="2" s="1"/>
  <c r="A1299" i="2" a="1"/>
  <c r="A1299" i="2" s="1"/>
  <c r="A1300" i="2" a="1"/>
  <c r="A1300" i="2" s="1"/>
  <c r="A1301" i="2" a="1"/>
  <c r="A1301" i="2" s="1"/>
  <c r="A1302" i="2" a="1"/>
  <c r="A1302" i="2" s="1"/>
  <c r="A1303" i="2" a="1"/>
  <c r="A1303" i="2" s="1"/>
  <c r="A1304" i="2" a="1"/>
  <c r="A1304" i="2" s="1"/>
  <c r="A1305" i="2" a="1"/>
  <c r="A1305" i="2" s="1"/>
  <c r="A1306" i="2" a="1"/>
  <c r="A1306" i="2" s="1"/>
  <c r="A1307" i="2" a="1"/>
  <c r="A1307" i="2" s="1"/>
  <c r="A1308" i="2" a="1"/>
  <c r="A1308" i="2" s="1"/>
  <c r="A1309" i="2" a="1"/>
  <c r="A1309" i="2" s="1"/>
  <c r="A1310" i="2" a="1"/>
  <c r="A1310" i="2" s="1"/>
  <c r="A1311" i="2" a="1"/>
  <c r="A1311" i="2" s="1"/>
  <c r="A1312" i="2" a="1"/>
  <c r="A1312" i="2" s="1"/>
  <c r="A1313" i="2" a="1"/>
  <c r="A1313" i="2" s="1"/>
  <c r="A1314" i="2" a="1"/>
  <c r="A1314" i="2" s="1"/>
  <c r="A1315" i="2" a="1"/>
  <c r="A1315" i="2" s="1"/>
  <c r="A1316" i="2" a="1"/>
  <c r="A1316" i="2" s="1"/>
  <c r="A1317" i="2" a="1"/>
  <c r="A1317" i="2" s="1"/>
  <c r="A1318" i="2" a="1"/>
  <c r="A1318" i="2" s="1"/>
  <c r="A1319" i="2" a="1"/>
  <c r="A1319" i="2" s="1"/>
  <c r="A1320" i="2" a="1"/>
  <c r="A1320" i="2" s="1"/>
  <c r="A1321" i="2" a="1"/>
  <c r="A1321" i="2" s="1"/>
  <c r="A1322" i="2" a="1"/>
  <c r="A1322" i="2" s="1"/>
  <c r="A1323" i="2" a="1"/>
  <c r="A1323" i="2" s="1"/>
  <c r="A1324" i="2" a="1"/>
  <c r="A1324" i="2" s="1"/>
  <c r="A1325" i="2" a="1"/>
  <c r="A1325" i="2" s="1"/>
  <c r="A1326" i="2" a="1"/>
  <c r="A1326" i="2" s="1"/>
  <c r="A1327" i="2" a="1"/>
  <c r="A1327" i="2" s="1"/>
  <c r="A1328" i="2" a="1"/>
  <c r="A1328" i="2" s="1"/>
  <c r="A1329" i="2" a="1"/>
  <c r="A1329" i="2" s="1"/>
  <c r="A1330" i="2" a="1"/>
  <c r="A1330" i="2" s="1"/>
  <c r="A1331" i="2" a="1"/>
  <c r="A1331" i="2" s="1"/>
  <c r="A1332" i="2" a="1"/>
  <c r="A1332" i="2" s="1"/>
  <c r="A1333" i="2" a="1"/>
  <c r="A1333" i="2" s="1"/>
  <c r="A1334" i="2" a="1"/>
  <c r="A1334" i="2" s="1"/>
  <c r="A1335" i="2" a="1"/>
  <c r="A1335" i="2" s="1"/>
  <c r="A1336" i="2" a="1"/>
  <c r="A1336" i="2" s="1"/>
  <c r="A1337" i="2" a="1"/>
  <c r="A1337" i="2" s="1"/>
  <c r="A1338" i="2" a="1"/>
  <c r="A1338" i="2" s="1"/>
  <c r="A1339" i="2" a="1"/>
  <c r="A1339" i="2" s="1"/>
  <c r="A1340" i="2" a="1"/>
  <c r="A1340" i="2" s="1"/>
  <c r="A1341" i="2" a="1"/>
  <c r="A1341" i="2" s="1"/>
  <c r="A1342" i="2" a="1"/>
  <c r="A1342" i="2" s="1"/>
  <c r="A1343" i="2" a="1"/>
  <c r="A1343" i="2" s="1"/>
  <c r="A1344" i="2" a="1"/>
  <c r="A1344" i="2" s="1"/>
  <c r="A1345" i="2" a="1"/>
  <c r="A1345" i="2" s="1"/>
  <c r="A1346" i="2" a="1"/>
  <c r="A1346" i="2" s="1"/>
  <c r="A1347" i="2" a="1"/>
  <c r="A1347" i="2" s="1"/>
  <c r="A1348" i="2" a="1"/>
  <c r="A1348" i="2" s="1"/>
  <c r="A1349" i="2" a="1"/>
  <c r="A1349" i="2" s="1"/>
  <c r="A1350" i="2" a="1"/>
  <c r="A1350" i="2" s="1"/>
  <c r="A1351" i="2" a="1"/>
  <c r="A1351" i="2" s="1"/>
  <c r="A1352" i="2" a="1"/>
  <c r="A1352" i="2" s="1"/>
  <c r="A1353" i="2" a="1"/>
  <c r="A1353" i="2" s="1"/>
  <c r="A1354" i="2" a="1"/>
  <c r="A1354" i="2" s="1"/>
  <c r="A1355" i="2" a="1"/>
  <c r="A1355" i="2" s="1"/>
  <c r="A1356" i="2" a="1"/>
  <c r="A1356" i="2" s="1"/>
  <c r="A1357" i="2" a="1"/>
  <c r="A1357" i="2" s="1"/>
  <c r="A1358" i="2" a="1"/>
  <c r="A1358" i="2" s="1"/>
  <c r="A1359" i="2" a="1"/>
  <c r="A1359" i="2" s="1"/>
  <c r="A1360" i="2" a="1"/>
  <c r="A1360" i="2" s="1"/>
  <c r="A1361" i="2" a="1"/>
  <c r="A1361" i="2" s="1"/>
  <c r="A1362" i="2" a="1"/>
  <c r="A1362" i="2" s="1"/>
  <c r="A1363" i="2" a="1"/>
  <c r="A1363" i="2" s="1"/>
  <c r="A1364" i="2" a="1"/>
  <c r="A1364" i="2" s="1"/>
  <c r="A1365" i="2" a="1"/>
  <c r="A1365" i="2" s="1"/>
  <c r="A1366" i="2" a="1"/>
  <c r="A1366" i="2" s="1"/>
  <c r="A1367" i="2" a="1"/>
  <c r="A1367" i="2" s="1"/>
  <c r="A1368" i="2" a="1"/>
  <c r="A1368" i="2" s="1"/>
  <c r="A1369" i="2" a="1"/>
  <c r="A1369" i="2" s="1"/>
  <c r="A1370" i="2" a="1"/>
  <c r="A1370" i="2" s="1"/>
  <c r="A1371" i="2" a="1"/>
  <c r="A1371" i="2" s="1"/>
  <c r="A1372" i="2" a="1"/>
  <c r="A1372" i="2" s="1"/>
  <c r="A1373" i="2" a="1"/>
  <c r="A1373" i="2" s="1"/>
  <c r="A1374" i="2" a="1"/>
  <c r="A1374" i="2" s="1"/>
  <c r="A1375" i="2" a="1"/>
  <c r="A1375" i="2" s="1"/>
  <c r="A1376" i="2" a="1"/>
  <c r="A1376" i="2" s="1"/>
  <c r="A1377" i="2" a="1"/>
  <c r="A1377" i="2" s="1"/>
  <c r="A1378" i="2" a="1"/>
  <c r="A1378" i="2" s="1"/>
  <c r="A1379" i="2" a="1"/>
  <c r="A1379" i="2" s="1"/>
  <c r="A1380" i="2" a="1"/>
  <c r="A1380" i="2" s="1"/>
  <c r="A1381" i="2" a="1"/>
  <c r="A1381" i="2" s="1"/>
  <c r="A1382" i="2" a="1"/>
  <c r="A1382" i="2" s="1"/>
  <c r="A1383" i="2" a="1"/>
  <c r="A1383" i="2" s="1"/>
  <c r="A1384" i="2" a="1"/>
  <c r="A1384" i="2" s="1"/>
  <c r="A1385" i="2" a="1"/>
  <c r="A1385" i="2" s="1"/>
  <c r="A1386" i="2" a="1"/>
  <c r="A1386" i="2" s="1"/>
  <c r="A1387" i="2" a="1"/>
  <c r="A1387" i="2" s="1"/>
  <c r="A1388" i="2" a="1"/>
  <c r="A1388" i="2" s="1"/>
  <c r="A1389" i="2" a="1"/>
  <c r="A1389" i="2" s="1"/>
  <c r="A1390" i="2" a="1"/>
  <c r="A1390" i="2" s="1"/>
  <c r="A1391" i="2" a="1"/>
  <c r="A1391" i="2" s="1"/>
  <c r="A1392" i="2" a="1"/>
  <c r="A1392" i="2" s="1"/>
  <c r="A1393" i="2" a="1"/>
  <c r="A1393" i="2" s="1"/>
  <c r="A1394" i="2" a="1"/>
  <c r="A1394" i="2" s="1"/>
  <c r="A1395" i="2" a="1"/>
  <c r="A1395" i="2" s="1"/>
  <c r="A1396" i="2" a="1"/>
  <c r="A1396" i="2" s="1"/>
  <c r="A1397" i="2" a="1"/>
  <c r="A1397" i="2" s="1"/>
  <c r="A1398" i="2" a="1"/>
  <c r="A1398" i="2" s="1"/>
  <c r="A1399" i="2" a="1"/>
  <c r="A1399" i="2" s="1"/>
  <c r="A1400" i="2" a="1"/>
  <c r="A1400" i="2" s="1"/>
  <c r="A1401" i="2" a="1"/>
  <c r="A1401" i="2" s="1"/>
  <c r="A1402" i="2" a="1"/>
  <c r="A1402" i="2" s="1"/>
  <c r="A1403" i="2" a="1"/>
  <c r="A1403" i="2" s="1"/>
  <c r="A1404" i="2" a="1"/>
  <c r="A1404" i="2" s="1"/>
  <c r="A1405" i="2" a="1"/>
  <c r="A1405" i="2" s="1"/>
  <c r="A1406" i="2" a="1"/>
  <c r="A1406" i="2" s="1"/>
  <c r="A1407" i="2" a="1"/>
  <c r="A1407" i="2" s="1"/>
  <c r="A1408" i="2" a="1"/>
  <c r="A1408" i="2" s="1"/>
  <c r="A1409" i="2" a="1"/>
  <c r="A1409" i="2" s="1"/>
  <c r="A1410" i="2" a="1"/>
  <c r="A1410" i="2" s="1"/>
  <c r="A1411" i="2" a="1"/>
  <c r="A1411" i="2" s="1"/>
  <c r="A1412" i="2" a="1"/>
  <c r="A1412" i="2" s="1"/>
  <c r="A1413" i="2" a="1"/>
  <c r="A1413" i="2" s="1"/>
  <c r="A1414" i="2" a="1"/>
  <c r="A1414" i="2" s="1"/>
  <c r="A1415" i="2" a="1"/>
  <c r="A1415" i="2" s="1"/>
  <c r="A1416" i="2" a="1"/>
  <c r="A1416" i="2" s="1"/>
  <c r="A1417" i="2" a="1"/>
  <c r="A1417" i="2" s="1"/>
  <c r="A1418" i="2" a="1"/>
  <c r="A1418" i="2" s="1"/>
  <c r="A1419" i="2" a="1"/>
  <c r="A1419" i="2" s="1"/>
  <c r="A1420" i="2" a="1"/>
  <c r="A1420" i="2" s="1"/>
  <c r="A1421" i="2" a="1"/>
  <c r="A1421" i="2" s="1"/>
  <c r="A1422" i="2" a="1"/>
  <c r="A1422" i="2" s="1"/>
  <c r="A1423" i="2" a="1"/>
  <c r="A1423" i="2" s="1"/>
  <c r="A1424" i="2" a="1"/>
  <c r="A1424" i="2" s="1"/>
  <c r="A1425" i="2" a="1"/>
  <c r="A1425" i="2" s="1"/>
  <c r="A1426" i="2" a="1"/>
  <c r="A1426" i="2" s="1"/>
  <c r="A1427" i="2" a="1"/>
  <c r="A1427" i="2" s="1"/>
  <c r="A1428" i="2" a="1"/>
  <c r="A1428" i="2" s="1"/>
  <c r="A1429" i="2" a="1"/>
  <c r="A1429" i="2" s="1"/>
  <c r="A1430" i="2" a="1"/>
  <c r="A1430" i="2" s="1"/>
  <c r="A1431" i="2" a="1"/>
  <c r="A1431" i="2" s="1"/>
  <c r="A1432" i="2" a="1"/>
  <c r="A1432" i="2" s="1"/>
  <c r="A1433" i="2" a="1"/>
  <c r="A1433" i="2" s="1"/>
  <c r="A1434" i="2" a="1"/>
  <c r="A1434" i="2" s="1"/>
  <c r="A1435" i="2" a="1"/>
  <c r="A1435" i="2" s="1"/>
  <c r="A1436" i="2" a="1"/>
  <c r="A1436" i="2" s="1"/>
  <c r="A1437" i="2" a="1"/>
  <c r="A1437" i="2" s="1"/>
  <c r="A1438" i="2" a="1"/>
  <c r="A1438" i="2" s="1"/>
  <c r="A1439" i="2" a="1"/>
  <c r="A1439" i="2" s="1"/>
  <c r="A1440" i="2" a="1"/>
  <c r="A1440" i="2" s="1"/>
  <c r="A1441" i="2" a="1"/>
  <c r="A1441" i="2" s="1"/>
  <c r="A1442" i="2" a="1"/>
  <c r="A1442" i="2" s="1"/>
  <c r="A1443" i="2" a="1"/>
  <c r="A1443" i="2" s="1"/>
  <c r="A1444" i="2" a="1"/>
  <c r="A1444" i="2" s="1"/>
  <c r="A1445" i="2" a="1"/>
  <c r="A1445" i="2" s="1"/>
  <c r="A1446" i="2" a="1"/>
  <c r="A1446" i="2" s="1"/>
  <c r="A1447" i="2" a="1"/>
  <c r="A1447" i="2" s="1"/>
  <c r="A1448" i="2" a="1"/>
  <c r="A1448" i="2" s="1"/>
  <c r="A1449" i="2" a="1"/>
  <c r="A1449" i="2" s="1"/>
  <c r="A1450" i="2" a="1"/>
  <c r="A1450" i="2" s="1"/>
  <c r="A1451" i="2" a="1"/>
  <c r="A1451" i="2" s="1"/>
  <c r="A1452" i="2" a="1"/>
  <c r="A1452" i="2" s="1"/>
  <c r="A1453" i="2" a="1"/>
  <c r="A1453" i="2" s="1"/>
  <c r="A1454" i="2" a="1"/>
  <c r="A1454" i="2" s="1"/>
  <c r="A1455" i="2" a="1"/>
  <c r="A1455" i="2" s="1"/>
  <c r="A1456" i="2" a="1"/>
  <c r="A1456" i="2" s="1"/>
  <c r="A1457" i="2" a="1"/>
  <c r="A1457" i="2" s="1"/>
  <c r="A1458" i="2" a="1"/>
  <c r="A1458" i="2" s="1"/>
  <c r="A1459" i="2" a="1"/>
  <c r="A1459" i="2" s="1"/>
  <c r="A1460" i="2" a="1"/>
  <c r="A1460" i="2" s="1"/>
  <c r="A1461" i="2" a="1"/>
  <c r="A1461" i="2" s="1"/>
  <c r="A1462" i="2" a="1"/>
  <c r="A1462" i="2" s="1"/>
  <c r="A1463" i="2" a="1"/>
  <c r="A1463" i="2" s="1"/>
  <c r="A1464" i="2" a="1"/>
  <c r="A1464" i="2" s="1"/>
  <c r="A1465" i="2" a="1"/>
  <c r="A1465" i="2" s="1"/>
  <c r="A1466" i="2" a="1"/>
  <c r="A1466" i="2" s="1"/>
  <c r="A1467" i="2" a="1"/>
  <c r="A1467" i="2" s="1"/>
  <c r="A1468" i="2" a="1"/>
  <c r="A1468" i="2" s="1"/>
  <c r="A1469" i="2" a="1"/>
  <c r="A1469" i="2" s="1"/>
  <c r="A1470" i="2" a="1"/>
  <c r="A1470" i="2" s="1"/>
  <c r="A1471" i="2" a="1"/>
  <c r="A1471" i="2" s="1"/>
  <c r="A1472" i="2" a="1"/>
  <c r="A1472" i="2" s="1"/>
  <c r="A1473" i="2" a="1"/>
  <c r="A1473" i="2" s="1"/>
  <c r="A1474" i="2" a="1"/>
  <c r="A1474" i="2" s="1"/>
  <c r="A1475" i="2" a="1"/>
  <c r="A1475" i="2" s="1"/>
  <c r="A1476" i="2" a="1"/>
  <c r="A1476" i="2" s="1"/>
  <c r="A1477" i="2" a="1"/>
  <c r="A1477" i="2" s="1"/>
  <c r="A1478" i="2" a="1"/>
  <c r="A1478" i="2" s="1"/>
  <c r="A1479" i="2" a="1"/>
  <c r="A1479" i="2" s="1"/>
  <c r="A1480" i="2" a="1"/>
  <c r="A1480" i="2" s="1"/>
  <c r="A1481" i="2" a="1"/>
  <c r="A1481" i="2" s="1"/>
  <c r="A1482" i="2" a="1"/>
  <c r="A1482" i="2" s="1"/>
  <c r="A1483" i="2" a="1"/>
  <c r="A1483" i="2" s="1"/>
  <c r="A1484" i="2" a="1"/>
  <c r="A1484" i="2" s="1"/>
  <c r="A1485" i="2" a="1"/>
  <c r="A1485" i="2" s="1"/>
  <c r="A1486" i="2" a="1"/>
  <c r="A1486" i="2" s="1"/>
  <c r="A1487" i="2" a="1"/>
  <c r="A1487" i="2" s="1"/>
  <c r="A1488" i="2" a="1"/>
  <c r="A1488" i="2" s="1"/>
  <c r="A1489" i="2" a="1"/>
  <c r="A1489" i="2" s="1"/>
  <c r="A1490" i="2" a="1"/>
  <c r="A1490" i="2" s="1"/>
  <c r="A1491" i="2" a="1"/>
  <c r="A1491" i="2" s="1"/>
  <c r="A1492" i="2" a="1"/>
  <c r="A1492" i="2" s="1"/>
  <c r="A1493" i="2" a="1"/>
  <c r="A1493" i="2" s="1"/>
  <c r="A1494" i="2" a="1"/>
  <c r="A1494" i="2" s="1"/>
  <c r="A1495" i="2" a="1"/>
  <c r="A1495" i="2" s="1"/>
  <c r="A1496" i="2" a="1"/>
  <c r="A1496" i="2" s="1"/>
  <c r="A1497" i="2" a="1"/>
  <c r="A1497" i="2" s="1"/>
  <c r="A1498" i="2" a="1"/>
  <c r="A1498" i="2" s="1"/>
  <c r="A1499" i="2" a="1"/>
  <c r="A1499" i="2" s="1"/>
  <c r="A1500" i="2" a="1"/>
  <c r="A1500" i="2" s="1"/>
  <c r="A1501" i="2" a="1"/>
  <c r="A1501" i="2" s="1"/>
  <c r="A1502" i="2" a="1"/>
  <c r="A1502" i="2" s="1"/>
  <c r="A1503" i="2" a="1"/>
  <c r="A1503" i="2" s="1"/>
  <c r="A1504" i="2" a="1"/>
  <c r="A1504" i="2" s="1"/>
  <c r="A1505" i="2" a="1"/>
  <c r="A1505" i="2" s="1"/>
  <c r="A1506" i="2" a="1"/>
  <c r="A1506" i="2" s="1"/>
  <c r="A1507" i="2" a="1"/>
  <c r="A1507" i="2" s="1"/>
  <c r="A1508" i="2" a="1"/>
  <c r="A1508" i="2" s="1"/>
  <c r="A1509" i="2" a="1"/>
  <c r="A1509" i="2" s="1"/>
  <c r="A1510" i="2" a="1"/>
  <c r="A1510" i="2" s="1"/>
  <c r="A1511" i="2" a="1"/>
  <c r="A1511" i="2" s="1"/>
  <c r="A1512" i="2" a="1"/>
  <c r="A1512" i="2" s="1"/>
  <c r="A1513" i="2" a="1"/>
  <c r="A1513" i="2" s="1"/>
  <c r="A1514" i="2" a="1"/>
  <c r="A1514" i="2" s="1"/>
  <c r="A1515" i="2" a="1"/>
  <c r="A1515" i="2" s="1"/>
  <c r="A1516" i="2" a="1"/>
  <c r="A1516" i="2" s="1"/>
  <c r="A1517" i="2" a="1"/>
  <c r="A1517" i="2" s="1"/>
  <c r="A1518" i="2" a="1"/>
  <c r="A1518" i="2" s="1"/>
  <c r="A1519" i="2" a="1"/>
  <c r="A1519" i="2" s="1"/>
  <c r="A1520" i="2" a="1"/>
  <c r="A1520" i="2" s="1"/>
  <c r="A1521" i="2" a="1"/>
  <c r="A1521" i="2" s="1"/>
  <c r="A1522" i="2" a="1"/>
  <c r="A1522" i="2" s="1"/>
  <c r="A1523" i="2" a="1"/>
  <c r="A1523" i="2" s="1"/>
  <c r="A1524" i="2" a="1"/>
  <c r="A1524" i="2" s="1"/>
  <c r="A1525" i="2" a="1"/>
  <c r="A1525" i="2" s="1"/>
  <c r="A1526" i="2" a="1"/>
  <c r="A1526" i="2" s="1"/>
  <c r="A1527" i="2" a="1"/>
  <c r="A1527" i="2" s="1"/>
  <c r="A1528" i="2" a="1"/>
  <c r="A1528" i="2" s="1"/>
  <c r="A1529" i="2" a="1"/>
  <c r="A1529" i="2" s="1"/>
  <c r="A1530" i="2" a="1"/>
  <c r="A1530" i="2" s="1"/>
  <c r="A1531" i="2" a="1"/>
  <c r="A1531" i="2" s="1"/>
  <c r="A1532" i="2" a="1"/>
  <c r="A1532" i="2" s="1"/>
  <c r="A1533" i="2" a="1"/>
  <c r="A1533" i="2" s="1"/>
  <c r="A1534" i="2" a="1"/>
  <c r="A1534" i="2" s="1"/>
  <c r="A1535" i="2" a="1"/>
  <c r="A1535" i="2" s="1"/>
  <c r="A1536" i="2" a="1"/>
  <c r="A1536" i="2" s="1"/>
  <c r="A1537" i="2" a="1"/>
  <c r="A1537" i="2" s="1"/>
  <c r="A1538" i="2" a="1"/>
  <c r="A1538" i="2" s="1"/>
  <c r="A1539" i="2" a="1"/>
  <c r="A1539" i="2" s="1"/>
  <c r="A1540" i="2" a="1"/>
  <c r="A1540" i="2" s="1"/>
  <c r="A1541" i="2" a="1"/>
  <c r="A1541" i="2" s="1"/>
  <c r="A1542" i="2" a="1"/>
  <c r="A1542" i="2" s="1"/>
  <c r="A1543" i="2" a="1"/>
  <c r="A1543" i="2" s="1"/>
  <c r="A1544" i="2" a="1"/>
  <c r="A1544" i="2" s="1"/>
  <c r="A1545" i="2" a="1"/>
  <c r="A1545" i="2" s="1"/>
  <c r="A1546" i="2" a="1"/>
  <c r="A1546" i="2" s="1"/>
  <c r="A1547" i="2" a="1"/>
  <c r="A1547" i="2" s="1"/>
  <c r="A1548" i="2" a="1"/>
  <c r="A1548" i="2" s="1"/>
  <c r="A1549" i="2" a="1"/>
  <c r="A1549" i="2" s="1"/>
  <c r="A1550" i="2" a="1"/>
  <c r="A1550" i="2" s="1"/>
  <c r="A1551" i="2" a="1"/>
  <c r="A1551" i="2" s="1"/>
  <c r="A1552" i="2" a="1"/>
  <c r="A1552" i="2" s="1"/>
  <c r="A1553" i="2" a="1"/>
  <c r="A1553" i="2" s="1"/>
  <c r="A1554" i="2" a="1"/>
  <c r="A1554" i="2" s="1"/>
  <c r="A1555" i="2" a="1"/>
  <c r="A1555" i="2" s="1"/>
  <c r="A1556" i="2" a="1"/>
  <c r="A1556" i="2" s="1"/>
  <c r="A1557" i="2" a="1"/>
  <c r="A1557" i="2" s="1"/>
  <c r="A1558" i="2" a="1"/>
  <c r="A1558" i="2" s="1"/>
  <c r="A1559" i="2" a="1"/>
  <c r="A1559" i="2" s="1"/>
  <c r="A1560" i="2" a="1"/>
  <c r="A1560" i="2" s="1"/>
  <c r="A1561" i="2" a="1"/>
  <c r="A1561" i="2" s="1"/>
  <c r="A1562" i="2" a="1"/>
  <c r="A1562" i="2" s="1"/>
  <c r="A1563" i="2" a="1"/>
  <c r="A1563" i="2" s="1"/>
  <c r="A1564" i="2" a="1"/>
  <c r="A1564" i="2" s="1"/>
  <c r="A1565" i="2" a="1"/>
  <c r="A1565" i="2" s="1"/>
  <c r="A1566" i="2" a="1"/>
  <c r="A1566" i="2" s="1"/>
  <c r="A1567" i="2" a="1"/>
  <c r="A1567" i="2" s="1"/>
  <c r="A1568" i="2" a="1"/>
  <c r="A1568" i="2" s="1"/>
  <c r="A1569" i="2" a="1"/>
  <c r="A1569" i="2" s="1"/>
  <c r="A1570" i="2" a="1"/>
  <c r="A1570" i="2" s="1"/>
  <c r="A1571" i="2" a="1"/>
  <c r="A1571" i="2" s="1"/>
  <c r="A1572" i="2" a="1"/>
  <c r="A1572" i="2" s="1"/>
  <c r="A1573" i="2" a="1"/>
  <c r="A1573" i="2" s="1"/>
  <c r="A1574" i="2" a="1"/>
  <c r="A1574" i="2" s="1"/>
  <c r="A1575" i="2" a="1"/>
  <c r="A1575" i="2" s="1"/>
  <c r="A1576" i="2" a="1"/>
  <c r="A1576" i="2" s="1"/>
  <c r="A1577" i="2" a="1"/>
  <c r="A1577" i="2" s="1"/>
  <c r="A1578" i="2" a="1"/>
  <c r="A1578" i="2" s="1"/>
  <c r="A1579" i="2" a="1"/>
  <c r="A1579" i="2" s="1"/>
  <c r="A1580" i="2" a="1"/>
  <c r="A1580" i="2" s="1"/>
  <c r="A1581" i="2" a="1"/>
  <c r="A1581" i="2" s="1"/>
  <c r="A1582" i="2" a="1"/>
  <c r="A1582" i="2" s="1"/>
  <c r="A1583" i="2" a="1"/>
  <c r="A1583" i="2" s="1"/>
  <c r="A1584" i="2" a="1"/>
  <c r="A1584" i="2" s="1"/>
  <c r="A1585" i="2" a="1"/>
  <c r="A1585" i="2" s="1"/>
  <c r="A1586" i="2" a="1"/>
  <c r="A1586" i="2" s="1"/>
  <c r="A1587" i="2" a="1"/>
  <c r="A1587" i="2" s="1"/>
  <c r="A1588" i="2" a="1"/>
  <c r="A1588" i="2" s="1"/>
  <c r="A1589" i="2" a="1"/>
  <c r="A1589" i="2" s="1"/>
  <c r="A1590" i="2" a="1"/>
  <c r="A1590" i="2" s="1"/>
  <c r="A1591" i="2" a="1"/>
  <c r="A1591" i="2" s="1"/>
  <c r="A1592" i="2" a="1"/>
  <c r="A1592" i="2" s="1"/>
  <c r="A1593" i="2" a="1"/>
  <c r="A1593" i="2" s="1"/>
  <c r="A1594" i="2" a="1"/>
  <c r="A1594" i="2" s="1"/>
  <c r="A1595" i="2" a="1"/>
  <c r="A1595" i="2" s="1"/>
  <c r="A1596" i="2" a="1"/>
  <c r="A1596" i="2" s="1"/>
  <c r="A1597" i="2" a="1"/>
  <c r="A1597" i="2" s="1"/>
  <c r="A1598" i="2" a="1"/>
  <c r="A1598" i="2" s="1"/>
  <c r="A1599" i="2" a="1"/>
  <c r="A1599" i="2" s="1"/>
  <c r="A1600" i="2" a="1"/>
  <c r="A1600" i="2" s="1"/>
  <c r="A1601" i="2" a="1"/>
  <c r="A1601" i="2" s="1"/>
  <c r="A1602" i="2" a="1"/>
  <c r="A1602" i="2" s="1"/>
  <c r="A1603" i="2" a="1"/>
  <c r="A1603" i="2" s="1"/>
  <c r="A1604" i="2" a="1"/>
  <c r="A1604" i="2" s="1"/>
  <c r="A1605" i="2" a="1"/>
  <c r="A1605" i="2" s="1"/>
  <c r="A1606" i="2" a="1"/>
  <c r="A1606" i="2" s="1"/>
  <c r="A1607" i="2" a="1"/>
  <c r="A1607" i="2" s="1"/>
  <c r="A1608" i="2" a="1"/>
  <c r="A1608" i="2" s="1"/>
  <c r="A1609" i="2" a="1"/>
  <c r="A1609" i="2" s="1"/>
  <c r="A1610" i="2" a="1"/>
  <c r="A1610" i="2" s="1"/>
  <c r="A1611" i="2" a="1"/>
  <c r="A1611" i="2" s="1"/>
  <c r="A1612" i="2" a="1"/>
  <c r="A1612" i="2" s="1"/>
  <c r="A1613" i="2" a="1"/>
  <c r="A1613" i="2" s="1"/>
  <c r="A1614" i="2" a="1"/>
  <c r="A1614" i="2" s="1"/>
  <c r="A1615" i="2" a="1"/>
  <c r="A1615" i="2" s="1"/>
  <c r="A1616" i="2" a="1"/>
  <c r="A1616" i="2" s="1"/>
  <c r="A1617" i="2" a="1"/>
  <c r="A1617" i="2" s="1"/>
  <c r="A1618" i="2" a="1"/>
  <c r="A1618" i="2" s="1"/>
  <c r="A1619" i="2" a="1"/>
  <c r="A1619" i="2" s="1"/>
  <c r="A1620" i="2" a="1"/>
  <c r="A1620" i="2" s="1"/>
  <c r="A1621" i="2" a="1"/>
  <c r="A1621" i="2" s="1"/>
  <c r="A1622" i="2" a="1"/>
  <c r="A1622" i="2" s="1"/>
  <c r="A1623" i="2" a="1"/>
  <c r="A1623" i="2" s="1"/>
  <c r="A1624" i="2" a="1"/>
  <c r="A1624" i="2" s="1"/>
  <c r="A1625" i="2" a="1"/>
  <c r="A1625" i="2" s="1"/>
  <c r="A1626" i="2" a="1"/>
  <c r="A1626" i="2" s="1"/>
  <c r="A1627" i="2" a="1"/>
  <c r="A1627" i="2" s="1"/>
  <c r="A1628" i="2" a="1"/>
  <c r="A1628" i="2" s="1"/>
  <c r="A1629" i="2" a="1"/>
  <c r="A1629" i="2" s="1"/>
  <c r="A1630" i="2" a="1"/>
  <c r="A1630" i="2" s="1"/>
  <c r="A1631" i="2" a="1"/>
  <c r="A1631" i="2" s="1"/>
  <c r="A1632" i="2" a="1"/>
  <c r="A1632" i="2" s="1"/>
  <c r="A1633" i="2" a="1"/>
  <c r="A1633" i="2" s="1"/>
  <c r="A1634" i="2" a="1"/>
  <c r="A1634" i="2" s="1"/>
  <c r="A1635" i="2" a="1"/>
  <c r="A1635" i="2" s="1"/>
  <c r="A1636" i="2" a="1"/>
  <c r="A1636" i="2" s="1"/>
  <c r="A1637" i="2" a="1"/>
  <c r="A1637" i="2" s="1"/>
  <c r="A1638" i="2" a="1"/>
  <c r="A1638" i="2" s="1"/>
  <c r="A1639" i="2" a="1"/>
  <c r="A1639" i="2" s="1"/>
  <c r="A1640" i="2" a="1"/>
  <c r="A1640" i="2" s="1"/>
  <c r="A1641" i="2" a="1"/>
  <c r="A1641" i="2" s="1"/>
  <c r="A1642" i="2" a="1"/>
  <c r="A1642" i="2" s="1"/>
  <c r="A1643" i="2" a="1"/>
  <c r="A1643" i="2" s="1"/>
  <c r="A1644" i="2" a="1"/>
  <c r="A1644" i="2" s="1"/>
  <c r="A1645" i="2" a="1"/>
  <c r="A1645" i="2" s="1"/>
  <c r="A1646" i="2" a="1"/>
  <c r="A1646" i="2" s="1"/>
  <c r="A1647" i="2" a="1"/>
  <c r="A1647" i="2" s="1"/>
  <c r="A1648" i="2" a="1"/>
  <c r="A1648" i="2" s="1"/>
  <c r="A1649" i="2" a="1"/>
  <c r="A1649" i="2" s="1"/>
  <c r="A1650" i="2" a="1"/>
  <c r="A1650" i="2" s="1"/>
  <c r="A1651" i="2" a="1"/>
  <c r="A1651" i="2" s="1"/>
  <c r="A1652" i="2" a="1"/>
  <c r="A1652" i="2" s="1"/>
  <c r="A1653" i="2" a="1"/>
  <c r="A1653" i="2" s="1"/>
  <c r="A1654" i="2" a="1"/>
  <c r="A1654" i="2" s="1"/>
  <c r="A1655" i="2" a="1"/>
  <c r="A1655" i="2" s="1"/>
  <c r="A1656" i="2" a="1"/>
  <c r="A1656" i="2" s="1"/>
  <c r="A1657" i="2" a="1"/>
  <c r="A1657" i="2" s="1"/>
  <c r="A1658" i="2" a="1"/>
  <c r="A1658" i="2" s="1"/>
  <c r="A1659" i="2" a="1"/>
  <c r="A1659" i="2" s="1"/>
  <c r="A1660" i="2" a="1"/>
  <c r="A1660" i="2" s="1"/>
  <c r="A1661" i="2" a="1"/>
  <c r="A1661" i="2" s="1"/>
  <c r="A1662" i="2" a="1"/>
  <c r="A1662" i="2" s="1"/>
  <c r="A1663" i="2" a="1"/>
  <c r="A1663" i="2" s="1"/>
  <c r="A1664" i="2" a="1"/>
  <c r="A1664" i="2" s="1"/>
  <c r="A1665" i="2" a="1"/>
  <c r="A1665" i="2" s="1"/>
  <c r="A1666" i="2" a="1"/>
  <c r="A1666" i="2" s="1"/>
  <c r="A1667" i="2" a="1"/>
  <c r="A1667" i="2" s="1"/>
  <c r="A1668" i="2" a="1"/>
  <c r="A1668" i="2" s="1"/>
  <c r="A1669" i="2" a="1"/>
  <c r="A1669" i="2" s="1"/>
  <c r="A1670" i="2" a="1"/>
  <c r="A1670" i="2" s="1"/>
  <c r="A1671" i="2" a="1"/>
  <c r="A1671" i="2" s="1"/>
  <c r="A1672" i="2" a="1"/>
  <c r="A1672" i="2" s="1"/>
  <c r="A1673" i="2" a="1"/>
  <c r="A1673" i="2" s="1"/>
  <c r="A1674" i="2" a="1"/>
  <c r="A1674" i="2" s="1"/>
  <c r="A1675" i="2" a="1"/>
  <c r="A1675" i="2" s="1"/>
  <c r="A1676" i="2" a="1"/>
  <c r="A1676" i="2" s="1"/>
  <c r="A1677" i="2" a="1"/>
  <c r="A1677" i="2" s="1"/>
  <c r="A1678" i="2" a="1"/>
  <c r="A1678" i="2" s="1"/>
  <c r="A1679" i="2" a="1"/>
  <c r="A1679" i="2" s="1"/>
  <c r="A1680" i="2" a="1"/>
  <c r="A1680" i="2" s="1"/>
  <c r="A1681" i="2" a="1"/>
  <c r="A1681" i="2" s="1"/>
  <c r="A1682" i="2" a="1"/>
  <c r="A1682" i="2" s="1"/>
  <c r="A1683" i="2" a="1"/>
  <c r="A1683" i="2" s="1"/>
  <c r="A1684" i="2" a="1"/>
  <c r="A1684" i="2" s="1"/>
  <c r="A1685" i="2" a="1"/>
  <c r="A1685" i="2" s="1"/>
  <c r="A1686" i="2" a="1"/>
  <c r="A1686" i="2" s="1"/>
  <c r="A1687" i="2" a="1"/>
  <c r="A1687" i="2" s="1"/>
  <c r="A1688" i="2" a="1"/>
  <c r="A1688" i="2" s="1"/>
  <c r="A1689" i="2" a="1"/>
  <c r="A1689" i="2" s="1"/>
  <c r="A1690" i="2" a="1"/>
  <c r="A1690" i="2" s="1"/>
  <c r="A1691" i="2" a="1"/>
  <c r="A1691" i="2" s="1"/>
  <c r="A1692" i="2" a="1"/>
  <c r="A1692" i="2" s="1"/>
  <c r="A1693" i="2" a="1"/>
  <c r="A1693" i="2" s="1"/>
  <c r="A1694" i="2" a="1"/>
  <c r="A1694" i="2" s="1"/>
  <c r="A1695" i="2" a="1"/>
  <c r="A1695" i="2" s="1"/>
  <c r="A1696" i="2" a="1"/>
  <c r="A1696" i="2" s="1"/>
  <c r="A1697" i="2" a="1"/>
  <c r="A1697" i="2" s="1"/>
  <c r="A1698" i="2" a="1"/>
  <c r="A1698" i="2" s="1"/>
  <c r="A1699" i="2" a="1"/>
  <c r="A1699" i="2" s="1"/>
  <c r="A1700" i="2" a="1"/>
  <c r="A1700" i="2" s="1"/>
  <c r="A1701" i="2" a="1"/>
  <c r="A1701" i="2" s="1"/>
  <c r="A1702" i="2" a="1"/>
  <c r="A1702" i="2" s="1"/>
  <c r="A1703" i="2" a="1"/>
  <c r="A1703" i="2" s="1"/>
  <c r="A1704" i="2" a="1"/>
  <c r="A1704" i="2" s="1"/>
  <c r="A1705" i="2" a="1"/>
  <c r="A1705" i="2" s="1"/>
  <c r="A1706" i="2" a="1"/>
  <c r="A1706" i="2" s="1"/>
  <c r="A1707" i="2" a="1"/>
  <c r="A1707" i="2" s="1"/>
  <c r="A1708" i="2" a="1"/>
  <c r="A1708" i="2" s="1"/>
  <c r="A1709" i="2" a="1"/>
  <c r="A1709" i="2" s="1"/>
  <c r="A1710" i="2" a="1"/>
  <c r="A1710" i="2" s="1"/>
  <c r="A1711" i="2" a="1"/>
  <c r="A1711" i="2" s="1"/>
  <c r="A1712" i="2" a="1"/>
  <c r="A1712" i="2" s="1"/>
  <c r="A1713" i="2" a="1"/>
  <c r="A1713" i="2" s="1"/>
  <c r="A1714" i="2" a="1"/>
  <c r="A1714" i="2" s="1"/>
  <c r="A1715" i="2" a="1"/>
  <c r="A1715" i="2" s="1"/>
  <c r="A1716" i="2" a="1"/>
  <c r="A1716" i="2" s="1"/>
  <c r="A1717" i="2" a="1"/>
  <c r="A1717" i="2" s="1"/>
  <c r="A1718" i="2" a="1"/>
  <c r="A1718" i="2" s="1"/>
  <c r="A1719" i="2" a="1"/>
  <c r="A1719" i="2" s="1"/>
  <c r="A1720" i="2" a="1"/>
  <c r="A1720" i="2" s="1"/>
  <c r="A1721" i="2" a="1"/>
  <c r="A1721" i="2" s="1"/>
  <c r="A1722" i="2" a="1"/>
  <c r="A1722" i="2" s="1"/>
  <c r="A1723" i="2" a="1"/>
  <c r="A1723" i="2" s="1"/>
  <c r="A1724" i="2" a="1"/>
  <c r="A1724" i="2" s="1"/>
  <c r="A1725" i="2" a="1"/>
  <c r="A1725" i="2" s="1"/>
  <c r="A1726" i="2" a="1"/>
  <c r="A1726" i="2" s="1"/>
  <c r="A1727" i="2" a="1"/>
  <c r="A1727" i="2" s="1"/>
  <c r="A1728" i="2" a="1"/>
  <c r="A1728" i="2" s="1"/>
  <c r="A1729" i="2" a="1"/>
  <c r="A1729" i="2" s="1"/>
  <c r="A1730" i="2" a="1"/>
  <c r="A1730" i="2" s="1"/>
  <c r="A1731" i="2" a="1"/>
  <c r="A1731" i="2" s="1"/>
  <c r="A1732" i="2" a="1"/>
  <c r="A1732" i="2" s="1"/>
  <c r="A1733" i="2" a="1"/>
  <c r="A1733" i="2" s="1"/>
  <c r="A1734" i="2" a="1"/>
  <c r="A1734" i="2" s="1"/>
  <c r="A1735" i="2" a="1"/>
  <c r="A1735" i="2" s="1"/>
  <c r="A1736" i="2" a="1"/>
  <c r="A1736" i="2" s="1"/>
  <c r="A1737" i="2" a="1"/>
  <c r="A1737" i="2" s="1"/>
  <c r="A1738" i="2" a="1"/>
  <c r="A1738" i="2" s="1"/>
  <c r="A1739" i="2" a="1"/>
  <c r="A1739" i="2" s="1"/>
  <c r="A1740" i="2" a="1"/>
  <c r="A1740" i="2" s="1"/>
  <c r="A1741" i="2" a="1"/>
  <c r="A1741" i="2" s="1"/>
  <c r="A1742" i="2" a="1"/>
  <c r="A1742" i="2" s="1"/>
  <c r="A1743" i="2" a="1"/>
  <c r="A1743" i="2" s="1"/>
  <c r="A1744" i="2" a="1"/>
  <c r="A1744" i="2" s="1"/>
  <c r="A1745" i="2" a="1"/>
  <c r="A1745" i="2" s="1"/>
  <c r="A1746" i="2" a="1"/>
  <c r="A1746" i="2" s="1"/>
  <c r="A1747" i="2" a="1"/>
  <c r="A1747" i="2" s="1"/>
  <c r="A1748" i="2" a="1"/>
  <c r="A1748" i="2" s="1"/>
  <c r="A1749" i="2" a="1"/>
  <c r="A1749" i="2" s="1"/>
  <c r="A1750" i="2" a="1"/>
  <c r="A1750" i="2" s="1"/>
  <c r="A1751" i="2" a="1"/>
  <c r="A1751" i="2" s="1"/>
  <c r="A1752" i="2" a="1"/>
  <c r="A1752" i="2" s="1"/>
  <c r="A1753" i="2" a="1"/>
  <c r="A1753" i="2" s="1"/>
  <c r="A1754" i="2" a="1"/>
  <c r="A1754" i="2" s="1"/>
  <c r="A1755" i="2" a="1"/>
  <c r="A1755" i="2" s="1"/>
  <c r="A1756" i="2" a="1"/>
  <c r="A1756" i="2" s="1"/>
  <c r="A1757" i="2" a="1"/>
  <c r="A1757" i="2" s="1"/>
  <c r="A1758" i="2" a="1"/>
  <c r="A1758" i="2" s="1"/>
  <c r="A1759" i="2" a="1"/>
  <c r="A1759" i="2" s="1"/>
  <c r="A1760" i="2" a="1"/>
  <c r="A1760" i="2" s="1"/>
  <c r="A1761" i="2" a="1"/>
  <c r="A1761" i="2" s="1"/>
  <c r="A1762" i="2" a="1"/>
  <c r="A1762" i="2" s="1"/>
  <c r="A1763" i="2" a="1"/>
  <c r="A1763" i="2" s="1"/>
  <c r="A1764" i="2" a="1"/>
  <c r="A1764" i="2" s="1"/>
  <c r="A1765" i="2" a="1"/>
  <c r="A1765" i="2" s="1"/>
  <c r="A1766" i="2" a="1"/>
  <c r="A1766" i="2" s="1"/>
  <c r="A1767" i="2" a="1"/>
  <c r="A1767" i="2" s="1"/>
  <c r="A1768" i="2" a="1"/>
  <c r="A1768" i="2" s="1"/>
  <c r="A1769" i="2" a="1"/>
  <c r="A1769" i="2" s="1"/>
  <c r="A1770" i="2" a="1"/>
  <c r="A1770" i="2" s="1"/>
  <c r="A1771" i="2" a="1"/>
  <c r="A1771" i="2" s="1"/>
  <c r="A1772" i="2" a="1"/>
  <c r="A1772" i="2" s="1"/>
  <c r="A1773" i="2" a="1"/>
  <c r="A1773" i="2" s="1"/>
  <c r="A1774" i="2" a="1"/>
  <c r="A1774" i="2" s="1"/>
  <c r="A1775" i="2" a="1"/>
  <c r="A1775" i="2" s="1"/>
  <c r="A1776" i="2" a="1"/>
  <c r="A1776" i="2" s="1"/>
  <c r="A1777" i="2" a="1"/>
  <c r="A1777" i="2" s="1"/>
  <c r="A1778" i="2" a="1"/>
  <c r="A1778" i="2" s="1"/>
  <c r="A1779" i="2" a="1"/>
  <c r="A1779" i="2" s="1"/>
  <c r="A1780" i="2" a="1"/>
  <c r="A1780" i="2" s="1"/>
  <c r="A1781" i="2" a="1"/>
  <c r="A1781" i="2" s="1"/>
  <c r="A1782" i="2" a="1"/>
  <c r="A1782" i="2" s="1"/>
  <c r="A1783" i="2" a="1"/>
  <c r="A1783" i="2" s="1"/>
  <c r="A1784" i="2" a="1"/>
  <c r="A1784" i="2" s="1"/>
  <c r="A1785" i="2" a="1"/>
  <c r="A1785" i="2" s="1"/>
  <c r="A1786" i="2" a="1"/>
  <c r="A1786" i="2" s="1"/>
  <c r="A1787" i="2" a="1"/>
  <c r="A1787" i="2" s="1"/>
  <c r="A1788" i="2" a="1"/>
  <c r="A1788" i="2" s="1"/>
  <c r="A1789" i="2" a="1"/>
  <c r="A1789" i="2" s="1"/>
  <c r="A1790" i="2" a="1"/>
  <c r="A1790" i="2" s="1"/>
  <c r="A1791" i="2" a="1"/>
  <c r="A1791" i="2" s="1"/>
  <c r="A1792" i="2" a="1"/>
  <c r="A1792" i="2" s="1"/>
  <c r="A1793" i="2" a="1"/>
  <c r="A1793" i="2" s="1"/>
  <c r="A1794" i="2" a="1"/>
  <c r="A1794" i="2" s="1"/>
  <c r="A1795" i="2" a="1"/>
  <c r="A1795" i="2" s="1"/>
  <c r="A1796" i="2" a="1"/>
  <c r="A1796" i="2" s="1"/>
  <c r="A1797" i="2" a="1"/>
  <c r="A1797" i="2" s="1"/>
  <c r="A1798" i="2" a="1"/>
  <c r="A1798" i="2" s="1"/>
  <c r="A1799" i="2" a="1"/>
  <c r="A1799" i="2" s="1"/>
  <c r="A1800" i="2" a="1"/>
  <c r="A1800" i="2" s="1"/>
  <c r="A1801" i="2" a="1"/>
  <c r="A1801" i="2" s="1"/>
  <c r="A1802" i="2" a="1"/>
  <c r="A1802" i="2" s="1"/>
  <c r="A1803" i="2" a="1"/>
  <c r="A1803" i="2" s="1"/>
  <c r="A1804" i="2" a="1"/>
  <c r="A1804" i="2" s="1"/>
  <c r="A1805" i="2" a="1"/>
  <c r="A1805" i="2" s="1"/>
  <c r="A1806" i="2" a="1"/>
  <c r="A1806" i="2" s="1"/>
  <c r="A1807" i="2" a="1"/>
  <c r="A1807" i="2" s="1"/>
  <c r="A1808" i="2" a="1"/>
  <c r="A1808" i="2" s="1"/>
  <c r="A1809" i="2" a="1"/>
  <c r="A1809" i="2" s="1"/>
  <c r="A1810" i="2" a="1"/>
  <c r="A1810" i="2" s="1"/>
  <c r="A1811" i="2" a="1"/>
  <c r="A1811" i="2" s="1"/>
  <c r="A1812" i="2" a="1"/>
  <c r="A1812" i="2" s="1"/>
  <c r="A1813" i="2" a="1"/>
  <c r="A1813" i="2" s="1"/>
  <c r="A1814" i="2" a="1"/>
  <c r="A1814" i="2" s="1"/>
  <c r="A1815" i="2" a="1"/>
  <c r="A1815" i="2" s="1"/>
  <c r="A1816" i="2" a="1"/>
  <c r="A1816" i="2" s="1"/>
  <c r="A1817" i="2" a="1"/>
  <c r="A1817" i="2" s="1"/>
  <c r="A1818" i="2" a="1"/>
  <c r="A1818" i="2" s="1"/>
  <c r="A1819" i="2" a="1"/>
  <c r="A1819" i="2" s="1"/>
  <c r="A1820" i="2" a="1"/>
  <c r="A1820" i="2" s="1"/>
  <c r="A1821" i="2" a="1"/>
  <c r="A1821" i="2" s="1"/>
  <c r="A1822" i="2" a="1"/>
  <c r="A1822" i="2" s="1"/>
  <c r="A1823" i="2" a="1"/>
  <c r="A1823" i="2" s="1"/>
  <c r="A1824" i="2" a="1"/>
  <c r="A1824" i="2" s="1"/>
  <c r="A1825" i="2" a="1"/>
  <c r="A1825" i="2" s="1"/>
  <c r="A1826" i="2" a="1"/>
  <c r="A1826" i="2" s="1"/>
  <c r="A1827" i="2" a="1"/>
  <c r="A1827" i="2" s="1"/>
  <c r="A1828" i="2" a="1"/>
  <c r="A1828" i="2" s="1"/>
  <c r="A1829" i="2" a="1"/>
  <c r="A1829" i="2" s="1"/>
  <c r="A1830" i="2" a="1"/>
  <c r="A1830" i="2" s="1"/>
  <c r="A1831" i="2" a="1"/>
  <c r="A1831" i="2" s="1"/>
  <c r="A1832" i="2" a="1"/>
  <c r="A1832" i="2" s="1"/>
  <c r="A1833" i="2" a="1"/>
  <c r="A1833" i="2" s="1"/>
  <c r="A1834" i="2" a="1"/>
  <c r="A1834" i="2" s="1"/>
  <c r="A1835" i="2" a="1"/>
  <c r="A1835" i="2" s="1"/>
  <c r="A1836" i="2" a="1"/>
  <c r="A1836" i="2" s="1"/>
  <c r="A1837" i="2" a="1"/>
  <c r="A1837" i="2" s="1"/>
  <c r="A1838" i="2" a="1"/>
  <c r="A1838" i="2" s="1"/>
  <c r="A1839" i="2" a="1"/>
  <c r="A1839" i="2" s="1"/>
  <c r="A1840" i="2" a="1"/>
  <c r="A1840" i="2" s="1"/>
  <c r="A1841" i="2" a="1"/>
  <c r="A1841" i="2" s="1"/>
  <c r="A1842" i="2" a="1"/>
  <c r="A1842" i="2" s="1"/>
  <c r="A1843" i="2" a="1"/>
  <c r="A1843" i="2" s="1"/>
  <c r="A1844" i="2" a="1"/>
  <c r="A1844" i="2" s="1"/>
  <c r="A1845" i="2" a="1"/>
  <c r="A1845" i="2" s="1"/>
  <c r="A1846" i="2" a="1"/>
  <c r="A1846" i="2" s="1"/>
  <c r="A1847" i="2" a="1"/>
  <c r="A1847" i="2" s="1"/>
  <c r="A1848" i="2" a="1"/>
  <c r="A1848" i="2" s="1"/>
  <c r="A1849" i="2" a="1"/>
  <c r="A1849" i="2" s="1"/>
  <c r="A1850" i="2" a="1"/>
  <c r="A1850" i="2" s="1"/>
  <c r="A1851" i="2" a="1"/>
  <c r="A1851" i="2" s="1"/>
  <c r="A1852" i="2" a="1"/>
  <c r="A1852" i="2" s="1"/>
  <c r="A1853" i="2" a="1"/>
  <c r="A1853" i="2" s="1"/>
  <c r="A1854" i="2" a="1"/>
  <c r="A1854" i="2" s="1"/>
  <c r="A1855" i="2" a="1"/>
  <c r="A1855" i="2" s="1"/>
  <c r="A1856" i="2" a="1"/>
  <c r="A1856" i="2" s="1"/>
  <c r="A1857" i="2" a="1"/>
  <c r="A1857" i="2" s="1"/>
  <c r="A1858" i="2" a="1"/>
  <c r="A1858" i="2" s="1"/>
  <c r="A1859" i="2" a="1"/>
  <c r="A1859" i="2" s="1"/>
  <c r="A1860" i="2" a="1"/>
  <c r="A1860" i="2" s="1"/>
  <c r="A1861" i="2" a="1"/>
  <c r="A1861" i="2" s="1"/>
  <c r="A1862" i="2" a="1"/>
  <c r="A1862" i="2" s="1"/>
  <c r="A1863" i="2" a="1"/>
  <c r="A1863" i="2" s="1"/>
  <c r="A1864" i="2" a="1"/>
  <c r="A1864" i="2" s="1"/>
  <c r="A1865" i="2" a="1"/>
  <c r="A1865" i="2" s="1"/>
  <c r="A1866" i="2" a="1"/>
  <c r="A1866" i="2" s="1"/>
  <c r="A1867" i="2" a="1"/>
  <c r="A1867" i="2" s="1"/>
  <c r="A1868" i="2" a="1"/>
  <c r="A1868" i="2" s="1"/>
  <c r="A1869" i="2" a="1"/>
  <c r="A1869" i="2" s="1"/>
  <c r="A1870" i="2" a="1"/>
  <c r="A1870" i="2" s="1"/>
  <c r="A1871" i="2" a="1"/>
  <c r="A1871" i="2" s="1"/>
  <c r="A1872" i="2" a="1"/>
  <c r="A1872" i="2" s="1"/>
  <c r="A1873" i="2" a="1"/>
  <c r="A1873" i="2" s="1"/>
  <c r="A1874" i="2" a="1"/>
  <c r="A1874" i="2" s="1"/>
  <c r="A1875" i="2" a="1"/>
  <c r="A1875" i="2" s="1"/>
  <c r="A1876" i="2" a="1"/>
  <c r="A1876" i="2" s="1"/>
  <c r="A1877" i="2" a="1"/>
  <c r="A1877" i="2" s="1"/>
  <c r="A1878" i="2" a="1"/>
  <c r="A1878" i="2" s="1"/>
  <c r="A1879" i="2" a="1"/>
  <c r="A1879" i="2" s="1"/>
  <c r="A1880" i="2" a="1"/>
  <c r="A1880" i="2" s="1"/>
  <c r="A1881" i="2" a="1"/>
  <c r="A1881" i="2" s="1"/>
  <c r="A1882" i="2" a="1"/>
  <c r="A1882" i="2" s="1"/>
  <c r="A1883" i="2" a="1"/>
  <c r="A1883" i="2" s="1"/>
  <c r="A1884" i="2" a="1"/>
  <c r="A1884" i="2" s="1"/>
  <c r="A1885" i="2" a="1"/>
  <c r="A1885" i="2" s="1"/>
  <c r="A1886" i="2" a="1"/>
  <c r="A1886" i="2" s="1"/>
  <c r="A1887" i="2" a="1"/>
  <c r="A1887" i="2" s="1"/>
  <c r="A1888" i="2" a="1"/>
  <c r="A1888" i="2" s="1"/>
  <c r="A1889" i="2" a="1"/>
  <c r="A1889" i="2" s="1"/>
  <c r="A1890" i="2" a="1"/>
  <c r="A1890" i="2" s="1"/>
  <c r="A1891" i="2" a="1"/>
  <c r="A1891" i="2" s="1"/>
  <c r="A1892" i="2" a="1"/>
  <c r="A1892" i="2" s="1"/>
  <c r="A1893" i="2" a="1"/>
  <c r="A1893" i="2" s="1"/>
  <c r="A1894" i="2" a="1"/>
  <c r="A1894" i="2" s="1"/>
  <c r="A1895" i="2" a="1"/>
  <c r="A1895" i="2" s="1"/>
  <c r="A1896" i="2" a="1"/>
  <c r="A1896" i="2" s="1"/>
  <c r="A1897" i="2" a="1"/>
  <c r="A1897" i="2" s="1"/>
  <c r="A1898" i="2" a="1"/>
  <c r="A1898" i="2" s="1"/>
  <c r="A1899" i="2" a="1"/>
  <c r="A1899" i="2" s="1"/>
  <c r="A1900" i="2" a="1"/>
  <c r="A1900" i="2" s="1"/>
  <c r="A1901" i="2" a="1"/>
  <c r="A1901" i="2" s="1"/>
  <c r="A1902" i="2" a="1"/>
  <c r="A1902" i="2" s="1"/>
  <c r="A1903" i="2" a="1"/>
  <c r="A1903" i="2" s="1"/>
  <c r="A1904" i="2" a="1"/>
  <c r="A1904" i="2" s="1"/>
  <c r="A1905" i="2" a="1"/>
  <c r="A1905" i="2" s="1"/>
  <c r="A1906" i="2" a="1"/>
  <c r="A1906" i="2" s="1"/>
  <c r="A1907" i="2" a="1"/>
  <c r="A1907" i="2" s="1"/>
  <c r="A1908" i="2" a="1"/>
  <c r="A1908" i="2" s="1"/>
  <c r="A1909" i="2" a="1"/>
  <c r="A1909" i="2" s="1"/>
  <c r="A1910" i="2" a="1"/>
  <c r="A1910" i="2" s="1"/>
  <c r="A1911" i="2" a="1"/>
  <c r="A1911" i="2" s="1"/>
  <c r="A1912" i="2" a="1"/>
  <c r="A1912" i="2" s="1"/>
  <c r="A1913" i="2" a="1"/>
  <c r="A1913" i="2" s="1"/>
  <c r="A1914" i="2" a="1"/>
  <c r="A1914" i="2" s="1"/>
  <c r="A1915" i="2" a="1"/>
  <c r="A1915" i="2" s="1"/>
  <c r="A1916" i="2" a="1"/>
  <c r="A1916" i="2" s="1"/>
  <c r="A1917" i="2" a="1"/>
  <c r="A1917" i="2" s="1"/>
  <c r="A1918" i="2" a="1"/>
  <c r="A1918" i="2" s="1"/>
  <c r="A1919" i="2" a="1"/>
  <c r="A1919" i="2" s="1"/>
  <c r="A1920" i="2" a="1"/>
  <c r="A1920" i="2" s="1"/>
  <c r="A1921" i="2" a="1"/>
  <c r="A1921" i="2" s="1"/>
  <c r="A1922" i="2" a="1"/>
  <c r="A1922" i="2" s="1"/>
  <c r="A1923" i="2" a="1"/>
  <c r="A1923" i="2" s="1"/>
  <c r="A1924" i="2" a="1"/>
  <c r="A1924" i="2" s="1"/>
  <c r="A1925" i="2" a="1"/>
  <c r="A1925" i="2" s="1"/>
  <c r="A1926" i="2" a="1"/>
  <c r="A1926" i="2" s="1"/>
  <c r="A1927" i="2" a="1"/>
  <c r="A1927" i="2" s="1"/>
  <c r="A1928" i="2" a="1"/>
  <c r="A1928" i="2" s="1"/>
  <c r="A1929" i="2" a="1"/>
  <c r="A1929" i="2" s="1"/>
  <c r="A1930" i="2" a="1"/>
  <c r="A1930" i="2" s="1"/>
  <c r="A1931" i="2" a="1"/>
  <c r="A1931" i="2" s="1"/>
  <c r="A1932" i="2" a="1"/>
  <c r="A1932" i="2" s="1"/>
  <c r="A1933" i="2" a="1"/>
  <c r="A1933" i="2" s="1"/>
  <c r="A1934" i="2" a="1"/>
  <c r="A1934" i="2" s="1"/>
  <c r="A1935" i="2" a="1"/>
  <c r="A1935" i="2" s="1"/>
  <c r="A1936" i="2" a="1"/>
  <c r="A1936" i="2" s="1"/>
  <c r="A1937" i="2" a="1"/>
  <c r="A1937" i="2" s="1"/>
  <c r="A1938" i="2" a="1"/>
  <c r="A1938" i="2" s="1"/>
  <c r="A1939" i="2" a="1"/>
  <c r="A1939" i="2" s="1"/>
  <c r="A1940" i="2" a="1"/>
  <c r="A1940" i="2" s="1"/>
  <c r="A1941" i="2" a="1"/>
  <c r="A1941" i="2" s="1"/>
  <c r="A1942" i="2" a="1"/>
  <c r="A1942" i="2" s="1"/>
  <c r="A1943" i="2" a="1"/>
  <c r="A1943" i="2" s="1"/>
  <c r="A1944" i="2" a="1"/>
  <c r="A1944" i="2" s="1"/>
  <c r="A1945" i="2" a="1"/>
  <c r="A1945" i="2" s="1"/>
  <c r="A1946" i="2" a="1"/>
  <c r="A1946" i="2" s="1"/>
  <c r="A1947" i="2" a="1"/>
  <c r="A1947" i="2" s="1"/>
  <c r="A1948" i="2" a="1"/>
  <c r="A1948" i="2" s="1"/>
  <c r="A1949" i="2" a="1"/>
  <c r="A1949" i="2" s="1"/>
  <c r="A1950" i="2" a="1"/>
  <c r="A1950" i="2" s="1"/>
  <c r="A1951" i="2" a="1"/>
  <c r="A1951" i="2" s="1"/>
  <c r="A1952" i="2" a="1"/>
  <c r="A1952" i="2" s="1"/>
  <c r="A1953" i="2" a="1"/>
  <c r="A1953" i="2" s="1"/>
  <c r="A1954" i="2" a="1"/>
  <c r="A1954" i="2" s="1"/>
  <c r="A1955" i="2" a="1"/>
  <c r="A1955" i="2" s="1"/>
  <c r="A1956" i="2" a="1"/>
  <c r="A1956" i="2" s="1"/>
  <c r="A1957" i="2" a="1"/>
  <c r="A1957" i="2" s="1"/>
  <c r="A1958" i="2" a="1"/>
  <c r="A1958" i="2" s="1"/>
  <c r="A1959" i="2" a="1"/>
  <c r="A1959" i="2" s="1"/>
  <c r="A1960" i="2" a="1"/>
  <c r="A1960" i="2" s="1"/>
  <c r="A1961" i="2" a="1"/>
  <c r="A1961" i="2" s="1"/>
  <c r="A1962" i="2" a="1"/>
  <c r="A1962" i="2" s="1"/>
  <c r="A1963" i="2" a="1"/>
  <c r="A1963" i="2" s="1"/>
  <c r="A1964" i="2" a="1"/>
  <c r="A1964" i="2" s="1"/>
  <c r="A1965" i="2" a="1"/>
  <c r="A1965" i="2" s="1"/>
  <c r="A1966" i="2" a="1"/>
  <c r="A1966" i="2" s="1"/>
  <c r="A1967" i="2" a="1"/>
  <c r="A1967" i="2" s="1"/>
  <c r="A1968" i="2" a="1"/>
  <c r="A1968" i="2" s="1"/>
  <c r="A1969" i="2" a="1"/>
  <c r="A1969" i="2" s="1"/>
  <c r="A1970" i="2" a="1"/>
  <c r="A1970" i="2" s="1"/>
  <c r="A1971" i="2" a="1"/>
  <c r="A1971" i="2" s="1"/>
  <c r="A1972" i="2" a="1"/>
  <c r="A1972" i="2" s="1"/>
  <c r="A1973" i="2" a="1"/>
  <c r="A1973" i="2" s="1"/>
  <c r="A1974" i="2" a="1"/>
  <c r="A1974" i="2" s="1"/>
  <c r="A1975" i="2" a="1"/>
  <c r="A1975" i="2" s="1"/>
  <c r="A1976" i="2" a="1"/>
  <c r="A1976" i="2" s="1"/>
  <c r="A1977" i="2" a="1"/>
  <c r="A1977" i="2" s="1"/>
  <c r="A1978" i="2" a="1"/>
  <c r="A1978" i="2" s="1"/>
  <c r="A1979" i="2" a="1"/>
  <c r="A1979" i="2" s="1"/>
  <c r="A1980" i="2" a="1"/>
  <c r="A1980" i="2" s="1"/>
  <c r="A1981" i="2" a="1"/>
  <c r="A1981" i="2" s="1"/>
  <c r="A1982" i="2" a="1"/>
  <c r="A1982" i="2" s="1"/>
  <c r="A1983" i="2" a="1"/>
  <c r="A1983" i="2" s="1"/>
  <c r="A1984" i="2" a="1"/>
  <c r="A1984" i="2" s="1"/>
  <c r="A1985" i="2" a="1"/>
  <c r="A1985" i="2" s="1"/>
  <c r="A1986" i="2" a="1"/>
  <c r="A1986" i="2" s="1"/>
  <c r="A1987" i="2" a="1"/>
  <c r="A1987" i="2" s="1"/>
  <c r="A1988" i="2" a="1"/>
  <c r="A1988" i="2" s="1"/>
  <c r="A1989" i="2" a="1"/>
  <c r="A1989" i="2" s="1"/>
  <c r="A1990" i="2" a="1"/>
  <c r="A1990" i="2" s="1"/>
  <c r="A1991" i="2" a="1"/>
  <c r="A1991" i="2" s="1"/>
  <c r="A1992" i="2" a="1"/>
  <c r="A1992" i="2" s="1"/>
  <c r="A1993" i="2" a="1"/>
  <c r="A1993" i="2" s="1"/>
  <c r="A1994" i="2" a="1"/>
  <c r="A1994" i="2" s="1"/>
  <c r="A1995" i="2" a="1"/>
  <c r="A1995" i="2" s="1"/>
  <c r="A1996" i="2" a="1"/>
  <c r="A1996" i="2" s="1"/>
  <c r="A1997" i="2" a="1"/>
  <c r="A1997" i="2" s="1"/>
  <c r="A1998" i="2" a="1"/>
  <c r="A1998" i="2" s="1"/>
  <c r="A1999" i="2" a="1"/>
  <c r="A1999" i="2" s="1"/>
  <c r="A2000" i="2" a="1"/>
  <c r="A2000" i="2" s="1"/>
  <c r="A2001" i="2" a="1"/>
  <c r="A2001" i="2" s="1"/>
  <c r="A2002" i="2" a="1"/>
  <c r="A2002" i="2" s="1"/>
  <c r="A2003" i="2" a="1"/>
  <c r="A2003" i="2" s="1"/>
  <c r="A2004" i="2" a="1"/>
  <c r="A2004" i="2" s="1"/>
  <c r="A2005" i="2" a="1"/>
  <c r="A2005" i="2" s="1"/>
  <c r="A2006" i="2" a="1"/>
  <c r="A2006" i="2" s="1"/>
  <c r="A2007" i="2" a="1"/>
  <c r="A2007" i="2" s="1"/>
  <c r="A2008" i="2" a="1"/>
  <c r="A2008" i="2" s="1"/>
  <c r="A2009" i="2" a="1"/>
  <c r="A2009" i="2" s="1"/>
  <c r="A2010" i="2" a="1"/>
  <c r="A2010" i="2" s="1"/>
  <c r="A2011" i="2" a="1"/>
  <c r="A2011" i="2" s="1"/>
  <c r="A2012" i="2" a="1"/>
  <c r="A2012" i="2" s="1"/>
  <c r="A2013" i="2" a="1"/>
  <c r="A2013" i="2" s="1"/>
  <c r="A2014" i="2" a="1"/>
  <c r="A2014" i="2" s="1"/>
  <c r="A2015" i="2" a="1"/>
  <c r="A2015" i="2" s="1"/>
  <c r="A2016" i="2" a="1"/>
  <c r="A2016" i="2" s="1"/>
  <c r="A2017" i="2" a="1"/>
  <c r="A2017" i="2" s="1"/>
  <c r="A2018" i="2" a="1"/>
  <c r="A2018" i="2" s="1"/>
  <c r="A2019" i="2" a="1"/>
  <c r="A2019" i="2" s="1"/>
  <c r="A2020" i="2" a="1"/>
  <c r="A2020" i="2" s="1"/>
  <c r="A2021" i="2" a="1"/>
  <c r="A2021" i="2" s="1"/>
  <c r="A2022" i="2" a="1"/>
  <c r="A2022" i="2" s="1"/>
  <c r="A2023" i="2" a="1"/>
  <c r="A2023" i="2" s="1"/>
  <c r="A2024" i="2" a="1"/>
  <c r="A2024" i="2" s="1"/>
  <c r="A2025" i="2" a="1"/>
  <c r="A2025" i="2" s="1"/>
  <c r="A2026" i="2" a="1"/>
  <c r="A2026" i="2" s="1"/>
  <c r="A2027" i="2" a="1"/>
  <c r="A2027" i="2" s="1"/>
  <c r="A2028" i="2" a="1"/>
  <c r="A2028" i="2" s="1"/>
  <c r="A2029" i="2" a="1"/>
  <c r="A2029" i="2" s="1"/>
  <c r="A2030" i="2" a="1"/>
  <c r="A2030" i="2" s="1"/>
  <c r="A2031" i="2" a="1"/>
  <c r="A2031" i="2" s="1"/>
  <c r="A2032" i="2" a="1"/>
  <c r="A2032" i="2" s="1"/>
  <c r="A2033" i="2" a="1"/>
  <c r="A2033" i="2" s="1"/>
  <c r="A2034" i="2" a="1"/>
  <c r="A2034" i="2" s="1"/>
  <c r="A2035" i="2" a="1"/>
  <c r="A2035" i="2" s="1"/>
  <c r="A2036" i="2" a="1"/>
  <c r="A2036" i="2" s="1"/>
  <c r="A2037" i="2" a="1"/>
  <c r="A2037" i="2" s="1"/>
  <c r="A2038" i="2" a="1"/>
  <c r="A2038" i="2" s="1"/>
  <c r="A2039" i="2" a="1"/>
  <c r="A2039" i="2" s="1"/>
  <c r="A2040" i="2" a="1"/>
  <c r="A2040" i="2" s="1"/>
  <c r="A2041" i="2" a="1"/>
  <c r="A2041" i="2" s="1"/>
  <c r="A2042" i="2" a="1"/>
  <c r="A2042" i="2" s="1"/>
  <c r="A2043" i="2" a="1"/>
  <c r="A2043" i="2" s="1"/>
  <c r="A2044" i="2" a="1"/>
  <c r="A2044" i="2" s="1"/>
  <c r="A2045" i="2" a="1"/>
  <c r="A2045" i="2" s="1"/>
  <c r="A2046" i="2" a="1"/>
  <c r="A2046" i="2" s="1"/>
  <c r="A2047" i="2" a="1"/>
  <c r="A2047" i="2" s="1"/>
  <c r="A2048" i="2" a="1"/>
  <c r="A2048" i="2" s="1"/>
  <c r="A2049" i="2" a="1"/>
  <c r="A2049" i="2" s="1"/>
  <c r="A2050" i="2" a="1"/>
  <c r="A2050" i="2" s="1"/>
  <c r="A2051" i="2" a="1"/>
  <c r="A2051" i="2" s="1"/>
  <c r="A2052" i="2" a="1"/>
  <c r="A2052" i="2" s="1"/>
  <c r="A2053" i="2" a="1"/>
  <c r="A2053" i="2" s="1"/>
  <c r="A2054" i="2" a="1"/>
  <c r="A2054" i="2" s="1"/>
  <c r="A2055" i="2" a="1"/>
  <c r="A2055" i="2" s="1"/>
  <c r="A2056" i="2" a="1"/>
  <c r="A2056" i="2" s="1"/>
  <c r="A2057" i="2" a="1"/>
  <c r="A2057" i="2" s="1"/>
  <c r="A2058" i="2" a="1"/>
  <c r="A2058" i="2" s="1"/>
  <c r="A2059" i="2" a="1"/>
  <c r="A2059" i="2" s="1"/>
  <c r="A2060" i="2" a="1"/>
  <c r="A2060" i="2" s="1"/>
  <c r="A2061" i="2" a="1"/>
  <c r="A2061" i="2" s="1"/>
  <c r="A2062" i="2" a="1"/>
  <c r="A2062" i="2" s="1"/>
  <c r="A2063" i="2" a="1"/>
  <c r="A2063" i="2" s="1"/>
  <c r="A2064" i="2" a="1"/>
  <c r="A2064" i="2" s="1"/>
  <c r="A2065" i="2" a="1"/>
  <c r="A2065" i="2" s="1"/>
  <c r="A2066" i="2" a="1"/>
  <c r="A2066" i="2" s="1"/>
  <c r="A2067" i="2" a="1"/>
  <c r="A2067" i="2" s="1"/>
  <c r="A2068" i="2" a="1"/>
  <c r="A2068" i="2" s="1"/>
  <c r="A2069" i="2" a="1"/>
  <c r="A2069" i="2" s="1"/>
  <c r="A2070" i="2" a="1"/>
  <c r="A2070" i="2" s="1"/>
  <c r="A2071" i="2" a="1"/>
  <c r="A2071" i="2" s="1"/>
  <c r="A2072" i="2" a="1"/>
  <c r="A2072" i="2" s="1"/>
  <c r="A2073" i="2" a="1"/>
  <c r="A2073" i="2" s="1"/>
  <c r="A2074" i="2" a="1"/>
  <c r="A2074" i="2" s="1"/>
  <c r="A2075" i="2" a="1"/>
  <c r="A2075" i="2" s="1"/>
  <c r="A2076" i="2" a="1"/>
  <c r="A2076" i="2" s="1"/>
  <c r="A2077" i="2" a="1"/>
  <c r="A2077" i="2" s="1"/>
  <c r="A2078" i="2" a="1"/>
  <c r="A2078" i="2" s="1"/>
  <c r="A2079" i="2" a="1"/>
  <c r="A2079" i="2" s="1"/>
  <c r="A2080" i="2" a="1"/>
  <c r="A2080" i="2" s="1"/>
  <c r="A2081" i="2" a="1"/>
  <c r="A2081" i="2" s="1"/>
  <c r="A2082" i="2" a="1"/>
  <c r="A2082" i="2" s="1"/>
  <c r="A2083" i="2" a="1"/>
  <c r="A2083" i="2" s="1"/>
  <c r="A2084" i="2" a="1"/>
  <c r="A2084" i="2" s="1"/>
  <c r="A2085" i="2" a="1"/>
  <c r="A2085" i="2" s="1"/>
  <c r="A2086" i="2" a="1"/>
  <c r="A2086" i="2" s="1"/>
  <c r="A2087" i="2" a="1"/>
  <c r="A2087" i="2" s="1"/>
  <c r="A2088" i="2" a="1"/>
  <c r="A2088" i="2" s="1"/>
  <c r="A2089" i="2" a="1"/>
  <c r="A2089" i="2" s="1"/>
  <c r="A2090" i="2" a="1"/>
  <c r="A2090" i="2" s="1"/>
  <c r="A2091" i="2" a="1"/>
  <c r="A2091" i="2" s="1"/>
  <c r="A2092" i="2" a="1"/>
  <c r="A2092" i="2" s="1"/>
  <c r="A2093" i="2" a="1"/>
  <c r="A2093" i="2" s="1"/>
  <c r="A2094" i="2" a="1"/>
  <c r="A2094" i="2" s="1"/>
  <c r="A2095" i="2" a="1"/>
  <c r="A2095" i="2" s="1"/>
  <c r="A2096" i="2" a="1"/>
  <c r="A2096" i="2" s="1"/>
  <c r="A2097" i="2" a="1"/>
  <c r="A2097" i="2" s="1"/>
  <c r="A2098" i="2" a="1"/>
  <c r="A2098" i="2" s="1"/>
  <c r="A2099" i="2" a="1"/>
  <c r="A2099" i="2" s="1"/>
  <c r="A2100" i="2" a="1"/>
  <c r="A2100" i="2" s="1"/>
  <c r="A2101" i="2" a="1"/>
  <c r="A2101" i="2" s="1"/>
  <c r="A2102" i="2" a="1"/>
  <c r="A2102" i="2" s="1"/>
  <c r="A2103" i="2" a="1"/>
  <c r="A2103" i="2" s="1"/>
  <c r="A2104" i="2" a="1"/>
  <c r="A2104" i="2" s="1"/>
  <c r="A2105" i="2" a="1"/>
  <c r="A2105" i="2" s="1"/>
  <c r="A2106" i="2" a="1"/>
  <c r="A2106" i="2" s="1"/>
  <c r="A2107" i="2" a="1"/>
  <c r="A2107" i="2" s="1"/>
  <c r="A2108" i="2" a="1"/>
  <c r="A2108" i="2" s="1"/>
  <c r="A2109" i="2" a="1"/>
  <c r="A2109" i="2" s="1"/>
  <c r="A2110" i="2" a="1"/>
  <c r="A2110" i="2" s="1"/>
  <c r="A2111" i="2" a="1"/>
  <c r="A2111" i="2" s="1"/>
  <c r="A2112" i="2" a="1"/>
  <c r="A2112" i="2" s="1"/>
  <c r="A2113" i="2" a="1"/>
  <c r="A2113" i="2" s="1"/>
  <c r="A2114" i="2" a="1"/>
  <c r="A2114" i="2" s="1"/>
  <c r="A2115" i="2" a="1"/>
  <c r="A2115" i="2" s="1"/>
  <c r="A2116" i="2" a="1"/>
  <c r="A2116" i="2" s="1"/>
  <c r="A2117" i="2" a="1"/>
  <c r="A2117" i="2" s="1"/>
  <c r="A2118" i="2" a="1"/>
  <c r="A2118" i="2" s="1"/>
  <c r="A2119" i="2" a="1"/>
  <c r="A2119" i="2" s="1"/>
  <c r="A2120" i="2" a="1"/>
  <c r="A2120" i="2" s="1"/>
  <c r="A2121" i="2" a="1"/>
  <c r="A2121" i="2" s="1"/>
  <c r="A2122" i="2" a="1"/>
  <c r="A2122" i="2" s="1"/>
  <c r="A2123" i="2" a="1"/>
  <c r="A2123" i="2" s="1"/>
  <c r="A2124" i="2" a="1"/>
  <c r="A2124" i="2" s="1"/>
  <c r="A2125" i="2" a="1"/>
  <c r="A2125" i="2" s="1"/>
  <c r="A2126" i="2" a="1"/>
  <c r="A2126" i="2" s="1"/>
  <c r="A2127" i="2" a="1"/>
  <c r="A2127" i="2" s="1"/>
  <c r="A2128" i="2" a="1"/>
  <c r="A2128" i="2" s="1"/>
  <c r="A2129" i="2" a="1"/>
  <c r="A2129" i="2" s="1"/>
  <c r="A2130" i="2" a="1"/>
  <c r="A2130" i="2" s="1"/>
  <c r="A2131" i="2" a="1"/>
  <c r="A2131" i="2" s="1"/>
  <c r="A2132" i="2" a="1"/>
  <c r="A2132" i="2" s="1"/>
  <c r="A2133" i="2" a="1"/>
  <c r="A2133" i="2" s="1"/>
  <c r="A2134" i="2" a="1"/>
  <c r="A2134" i="2" s="1"/>
  <c r="A2135" i="2" a="1"/>
  <c r="A2135" i="2" s="1"/>
  <c r="A2136" i="2" a="1"/>
  <c r="A2136" i="2" s="1"/>
  <c r="A2137" i="2" a="1"/>
  <c r="A2137" i="2" s="1"/>
  <c r="A2138" i="2" a="1"/>
  <c r="A2138" i="2" s="1"/>
  <c r="A2139" i="2" a="1"/>
  <c r="A2139" i="2" s="1"/>
  <c r="A2140" i="2" a="1"/>
  <c r="A2140" i="2" s="1"/>
  <c r="A2141" i="2" a="1"/>
  <c r="A2141" i="2" s="1"/>
  <c r="A2142" i="2" a="1"/>
  <c r="A2142" i="2" s="1"/>
  <c r="A2143" i="2" a="1"/>
  <c r="A2143" i="2" s="1"/>
  <c r="A2144" i="2" a="1"/>
  <c r="A2144" i="2" s="1"/>
  <c r="A2145" i="2" a="1"/>
  <c r="A2145" i="2" s="1"/>
  <c r="A2146" i="2" a="1"/>
  <c r="A2146" i="2" s="1"/>
  <c r="A2147" i="2" a="1"/>
  <c r="A2147" i="2" s="1"/>
  <c r="A2148" i="2" a="1"/>
  <c r="A2148" i="2" s="1"/>
  <c r="A2149" i="2" a="1"/>
  <c r="A2149" i="2" s="1"/>
  <c r="A2150" i="2" a="1"/>
  <c r="A2150" i="2" s="1"/>
  <c r="A2151" i="2" a="1"/>
  <c r="A2151" i="2" s="1"/>
  <c r="A2152" i="2" a="1"/>
  <c r="A2152" i="2" s="1"/>
  <c r="A2153" i="2" a="1"/>
  <c r="A2153" i="2" s="1"/>
  <c r="A2154" i="2" a="1"/>
  <c r="A2154" i="2" s="1"/>
  <c r="A2155" i="2" a="1"/>
  <c r="A2155" i="2" s="1"/>
  <c r="A2156" i="2" a="1"/>
  <c r="A2156" i="2" s="1"/>
  <c r="A2157" i="2" a="1"/>
  <c r="A2157" i="2" s="1"/>
  <c r="A2158" i="2" a="1"/>
  <c r="A2158" i="2" s="1"/>
  <c r="A2159" i="2" a="1"/>
  <c r="A2159" i="2" s="1"/>
  <c r="A2160" i="2" a="1"/>
  <c r="A2160" i="2" s="1"/>
  <c r="A2161" i="2" a="1"/>
  <c r="A2161" i="2" s="1"/>
  <c r="A2162" i="2" a="1"/>
  <c r="A2162" i="2" s="1"/>
  <c r="A2163" i="2" a="1"/>
  <c r="A2163" i="2" s="1"/>
  <c r="A2164" i="2" a="1"/>
  <c r="A2164" i="2" s="1"/>
  <c r="A2165" i="2" a="1"/>
  <c r="A2165" i="2" s="1"/>
  <c r="A2166" i="2" a="1"/>
  <c r="A2166" i="2" s="1"/>
  <c r="A2167" i="2" a="1"/>
  <c r="A2167" i="2" s="1"/>
  <c r="A2168" i="2" a="1"/>
  <c r="A2168" i="2" s="1"/>
  <c r="A2169" i="2" a="1"/>
  <c r="A2169" i="2" s="1"/>
  <c r="A2170" i="2" a="1"/>
  <c r="A2170" i="2" s="1"/>
  <c r="A2171" i="2" a="1"/>
  <c r="A2171" i="2" s="1"/>
  <c r="A2172" i="2" a="1"/>
  <c r="A2172" i="2" s="1"/>
  <c r="A2173" i="2" a="1"/>
  <c r="A2173" i="2" s="1"/>
  <c r="A2174" i="2" a="1"/>
  <c r="A2174" i="2" s="1"/>
  <c r="A2175" i="2" a="1"/>
  <c r="A2175" i="2" s="1"/>
  <c r="A2176" i="2" a="1"/>
  <c r="A2176" i="2" s="1"/>
  <c r="A2177" i="2" a="1"/>
  <c r="A2177" i="2" s="1"/>
  <c r="A2178" i="2" a="1"/>
  <c r="A2178" i="2" s="1"/>
  <c r="A2179" i="2" a="1"/>
  <c r="A2179" i="2" s="1"/>
  <c r="A2180" i="2" a="1"/>
  <c r="A2180" i="2" s="1"/>
  <c r="A2181" i="2" a="1"/>
  <c r="A2181" i="2" s="1"/>
  <c r="A2182" i="2" a="1"/>
  <c r="A2182" i="2" s="1"/>
  <c r="A2183" i="2" a="1"/>
  <c r="A2183" i="2" s="1"/>
  <c r="A2184" i="2" a="1"/>
  <c r="A2184" i="2" s="1"/>
  <c r="A2185" i="2" a="1"/>
  <c r="A2185" i="2" s="1"/>
  <c r="A2186" i="2" a="1"/>
  <c r="A2186" i="2" s="1"/>
  <c r="A2187" i="2" a="1"/>
  <c r="A2187" i="2" s="1"/>
  <c r="A2188" i="2" a="1"/>
  <c r="A2188" i="2" s="1"/>
  <c r="A2189" i="2" a="1"/>
  <c r="A2189" i="2" s="1"/>
  <c r="A2190" i="2" a="1"/>
  <c r="A2190" i="2" s="1"/>
  <c r="A2191" i="2" a="1"/>
  <c r="A2191" i="2" s="1"/>
  <c r="A2192" i="2" a="1"/>
  <c r="A2192" i="2" s="1"/>
  <c r="A2193" i="2" a="1"/>
  <c r="A2193" i="2" s="1"/>
  <c r="A2194" i="2" a="1"/>
  <c r="A2194" i="2" s="1"/>
  <c r="A2195" i="2" a="1"/>
  <c r="A2195" i="2" s="1"/>
  <c r="A2196" i="2" a="1"/>
  <c r="A2196" i="2" s="1"/>
  <c r="A2197" i="2" a="1"/>
  <c r="A2197" i="2" s="1"/>
  <c r="A2198" i="2" a="1"/>
  <c r="A2198" i="2" s="1"/>
  <c r="A2199" i="2" a="1"/>
  <c r="A2199" i="2" s="1"/>
  <c r="A2200" i="2" a="1"/>
  <c r="A2200" i="2" s="1"/>
  <c r="A2201" i="2" a="1"/>
  <c r="A2201" i="2" s="1"/>
  <c r="A2202" i="2" a="1"/>
  <c r="A2202" i="2" s="1"/>
  <c r="A2203" i="2" a="1"/>
  <c r="A2203" i="2" s="1"/>
  <c r="A2204" i="2" a="1"/>
  <c r="A2204" i="2" s="1"/>
  <c r="A2205" i="2" a="1"/>
  <c r="A2205" i="2" s="1"/>
  <c r="A2206" i="2" a="1"/>
  <c r="A2206" i="2" s="1"/>
  <c r="A2207" i="2" a="1"/>
  <c r="A2207" i="2" s="1"/>
  <c r="A2208" i="2" a="1"/>
  <c r="A2208" i="2" s="1"/>
  <c r="A2209" i="2" a="1"/>
  <c r="A2209" i="2" s="1"/>
  <c r="A2210" i="2" a="1"/>
  <c r="A2210" i="2" s="1"/>
  <c r="A2211" i="2" a="1"/>
  <c r="A2211" i="2" s="1"/>
  <c r="A2212" i="2" a="1"/>
  <c r="A2212" i="2" s="1"/>
  <c r="A2213" i="2" a="1"/>
  <c r="A2213" i="2" s="1"/>
  <c r="A2214" i="2" a="1"/>
  <c r="A2214" i="2" s="1"/>
  <c r="A2215" i="2" a="1"/>
  <c r="A2215" i="2" s="1"/>
  <c r="A2216" i="2" a="1"/>
  <c r="A2216" i="2" s="1"/>
  <c r="A2217" i="2" a="1"/>
  <c r="A2217" i="2" s="1"/>
  <c r="A2218" i="2" a="1"/>
  <c r="A2218" i="2" s="1"/>
  <c r="A2219" i="2" a="1"/>
  <c r="A2219" i="2" s="1"/>
  <c r="A2220" i="2" a="1"/>
  <c r="A2220" i="2" s="1"/>
  <c r="A2221" i="2" a="1"/>
  <c r="A2221" i="2" s="1"/>
  <c r="A2222" i="2" a="1"/>
  <c r="A2222" i="2" s="1"/>
  <c r="A2223" i="2" a="1"/>
  <c r="A2223" i="2" s="1"/>
  <c r="A2224" i="2" a="1"/>
  <c r="A2224" i="2" s="1"/>
  <c r="A2225" i="2" a="1"/>
  <c r="A2225" i="2" s="1"/>
  <c r="A2226" i="2" a="1"/>
  <c r="A2226" i="2" s="1"/>
  <c r="A2227" i="2" a="1"/>
  <c r="A2227" i="2" s="1"/>
  <c r="A2228" i="2" a="1"/>
  <c r="A2228" i="2" s="1"/>
  <c r="A2229" i="2" a="1"/>
  <c r="A2229" i="2" s="1"/>
  <c r="A2230" i="2" a="1"/>
  <c r="A2230" i="2" s="1"/>
  <c r="A2231" i="2" a="1"/>
  <c r="A2231" i="2" s="1"/>
  <c r="A2232" i="2" a="1"/>
  <c r="A2232" i="2" s="1"/>
  <c r="A2233" i="2" a="1"/>
  <c r="A2233" i="2" s="1"/>
  <c r="A2234" i="2" a="1"/>
  <c r="A2234" i="2" s="1"/>
  <c r="A2235" i="2" a="1"/>
  <c r="A2235" i="2" s="1"/>
  <c r="A2236" i="2" a="1"/>
  <c r="A2236" i="2" s="1"/>
  <c r="A2237" i="2" a="1"/>
  <c r="A2237" i="2" s="1"/>
  <c r="A2238" i="2" a="1"/>
  <c r="A2238" i="2" s="1"/>
  <c r="A2239" i="2" a="1"/>
  <c r="A2239" i="2" s="1"/>
  <c r="A2240" i="2" a="1"/>
  <c r="A2240" i="2" s="1"/>
  <c r="A2241" i="2" a="1"/>
  <c r="A2241" i="2" s="1"/>
  <c r="A2242" i="2" a="1"/>
  <c r="A2242" i="2" s="1"/>
  <c r="A2243" i="2" a="1"/>
  <c r="A2243" i="2" s="1"/>
  <c r="A2244" i="2" a="1"/>
  <c r="A2244" i="2" s="1"/>
  <c r="A2245" i="2" a="1"/>
  <c r="A2245" i="2" s="1"/>
  <c r="A2246" i="2" a="1"/>
  <c r="A2246" i="2" s="1"/>
  <c r="A2247" i="2" a="1"/>
  <c r="A2247" i="2" s="1"/>
  <c r="A2248" i="2" a="1"/>
  <c r="A2248" i="2" s="1"/>
  <c r="A2249" i="2" a="1"/>
  <c r="A2249" i="2" s="1"/>
  <c r="A2250" i="2" a="1"/>
  <c r="A2250" i="2" s="1"/>
  <c r="A2251" i="2" a="1"/>
  <c r="A2251" i="2" s="1"/>
  <c r="A2252" i="2" a="1"/>
  <c r="A2252" i="2" s="1"/>
  <c r="A2253" i="2" a="1"/>
  <c r="A2253" i="2" s="1"/>
  <c r="A2254" i="2" a="1"/>
  <c r="A2254" i="2" s="1"/>
  <c r="A2255" i="2" a="1"/>
  <c r="A2255" i="2" s="1"/>
  <c r="A2256" i="2" a="1"/>
  <c r="A2256" i="2" s="1"/>
  <c r="A2257" i="2" a="1"/>
  <c r="A2257" i="2" s="1"/>
  <c r="A2258" i="2" a="1"/>
  <c r="A2258" i="2" s="1"/>
  <c r="A2259" i="2" a="1"/>
  <c r="A2259" i="2" s="1"/>
  <c r="A2260" i="2" a="1"/>
  <c r="A2260" i="2" s="1"/>
  <c r="A2261" i="2" a="1"/>
  <c r="A2261" i="2" s="1"/>
  <c r="A2262" i="2" a="1"/>
  <c r="A2262" i="2" s="1"/>
  <c r="A2263" i="2" a="1"/>
  <c r="A2263" i="2" s="1"/>
  <c r="A2264" i="2" a="1"/>
  <c r="A2264" i="2" s="1"/>
  <c r="A2265" i="2" a="1"/>
  <c r="A2265" i="2" s="1"/>
  <c r="A2266" i="2" a="1"/>
  <c r="A2266" i="2" s="1"/>
  <c r="A2267" i="2" a="1"/>
  <c r="A2267" i="2" s="1"/>
  <c r="A2268" i="2" a="1"/>
  <c r="A2268" i="2" s="1"/>
  <c r="A2269" i="2" a="1"/>
  <c r="A2269" i="2" s="1"/>
  <c r="A2270" i="2" a="1"/>
  <c r="A2270" i="2" s="1"/>
  <c r="A2271" i="2" a="1"/>
  <c r="A2271" i="2" s="1"/>
  <c r="A2272" i="2" a="1"/>
  <c r="A2272" i="2" s="1"/>
  <c r="A2273" i="2" a="1"/>
  <c r="A2273" i="2" s="1"/>
  <c r="A2274" i="2" a="1"/>
  <c r="A2274" i="2" s="1"/>
  <c r="A2275" i="2" a="1"/>
  <c r="A2275" i="2" s="1"/>
  <c r="A2276" i="2" a="1"/>
  <c r="A2276" i="2" s="1"/>
  <c r="A2277" i="2" a="1"/>
  <c r="A2277" i="2" s="1"/>
  <c r="A2278" i="2" a="1"/>
  <c r="A2278" i="2" s="1"/>
  <c r="A2279" i="2" a="1"/>
  <c r="A2279" i="2" s="1"/>
  <c r="A2280" i="2" a="1"/>
  <c r="A2280" i="2" s="1"/>
  <c r="A2281" i="2" a="1"/>
  <c r="A2281" i="2" s="1"/>
  <c r="A2282" i="2" a="1"/>
  <c r="A2282" i="2" s="1"/>
  <c r="A2283" i="2" a="1"/>
  <c r="A2283" i="2" s="1"/>
  <c r="A2284" i="2" a="1"/>
  <c r="A2284" i="2" s="1"/>
  <c r="A2285" i="2" a="1"/>
  <c r="A2285" i="2" s="1"/>
  <c r="A2286" i="2" a="1"/>
  <c r="A2286" i="2" s="1"/>
  <c r="A2287" i="2" a="1"/>
  <c r="A2287" i="2" s="1"/>
  <c r="A2288" i="2" a="1"/>
  <c r="A2288" i="2" s="1"/>
  <c r="A2289" i="2" a="1"/>
  <c r="A2289" i="2" s="1"/>
  <c r="A2290" i="2" a="1"/>
  <c r="A2290" i="2" s="1"/>
  <c r="A2291" i="2" a="1"/>
  <c r="A2291" i="2" s="1"/>
  <c r="A2292" i="2" a="1"/>
  <c r="A2292" i="2" s="1"/>
  <c r="A2293" i="2" a="1"/>
  <c r="A2293" i="2" s="1"/>
  <c r="A2294" i="2" a="1"/>
  <c r="A2294" i="2" s="1"/>
  <c r="A2295" i="2" a="1"/>
  <c r="A2295" i="2" s="1"/>
  <c r="A2296" i="2" a="1"/>
  <c r="A2296" i="2" s="1"/>
  <c r="A2297" i="2" a="1"/>
  <c r="A2297" i="2" s="1"/>
  <c r="A2298" i="2" a="1"/>
  <c r="A2298" i="2" s="1"/>
  <c r="A2299" i="2" a="1"/>
  <c r="A2299" i="2" s="1"/>
  <c r="A2300" i="2" a="1"/>
  <c r="A2300" i="2" s="1"/>
  <c r="A2301" i="2" a="1"/>
  <c r="A2301" i="2" s="1"/>
  <c r="A2302" i="2" a="1"/>
  <c r="A2302" i="2" s="1"/>
  <c r="A2303" i="2" a="1"/>
  <c r="A2303" i="2" s="1"/>
  <c r="A2304" i="2" a="1"/>
  <c r="A2304" i="2" s="1"/>
  <c r="A2305" i="2" a="1"/>
  <c r="A2305" i="2" s="1"/>
  <c r="A2306" i="2" a="1"/>
  <c r="A2306" i="2" s="1"/>
  <c r="A2307" i="2" a="1"/>
  <c r="A2307" i="2" s="1"/>
  <c r="A2308" i="2" a="1"/>
  <c r="A2308" i="2" s="1"/>
  <c r="A2309" i="2" a="1"/>
  <c r="A2309" i="2" s="1"/>
  <c r="A2310" i="2" a="1"/>
  <c r="A2310" i="2" s="1"/>
  <c r="A2311" i="2" a="1"/>
  <c r="A2311" i="2" s="1"/>
  <c r="A2312" i="2" a="1"/>
  <c r="A2312" i="2" s="1"/>
  <c r="A2313" i="2" a="1"/>
  <c r="A2313" i="2" s="1"/>
  <c r="A2314" i="2" a="1"/>
  <c r="A2314" i="2" s="1"/>
  <c r="A2315" i="2" a="1"/>
  <c r="A2315" i="2" s="1"/>
  <c r="A2316" i="2" a="1"/>
  <c r="A2316" i="2" s="1"/>
  <c r="A2317" i="2" a="1"/>
  <c r="A2317" i="2" s="1"/>
  <c r="A2318" i="2" a="1"/>
  <c r="A2318" i="2" s="1"/>
  <c r="A2319" i="2" a="1"/>
  <c r="A2319" i="2" s="1"/>
  <c r="A2320" i="2" a="1"/>
  <c r="A2320" i="2" s="1"/>
  <c r="A2321" i="2" a="1"/>
  <c r="A2321" i="2" s="1"/>
  <c r="A2322" i="2" a="1"/>
  <c r="A2322" i="2" s="1"/>
  <c r="A2323" i="2" a="1"/>
  <c r="A2323" i="2" s="1"/>
  <c r="A2324" i="2" a="1"/>
  <c r="A2324" i="2" s="1"/>
  <c r="A2325" i="2" a="1"/>
  <c r="A2325" i="2" s="1"/>
  <c r="A2326" i="2" a="1"/>
  <c r="A2326" i="2" s="1"/>
  <c r="A2327" i="2" a="1"/>
  <c r="A2327" i="2" s="1"/>
  <c r="A2328" i="2" a="1"/>
  <c r="A2328" i="2" s="1"/>
  <c r="A2329" i="2" a="1"/>
  <c r="A2329" i="2" s="1"/>
  <c r="A2330" i="2" a="1"/>
  <c r="A2330" i="2" s="1"/>
  <c r="A2331" i="2" a="1"/>
  <c r="A2331" i="2" s="1"/>
  <c r="A2332" i="2" a="1"/>
  <c r="A2332" i="2" s="1"/>
  <c r="A2333" i="2" a="1"/>
  <c r="A2333" i="2" s="1"/>
  <c r="A2334" i="2" a="1"/>
  <c r="A2334" i="2" s="1"/>
  <c r="A2335" i="2" a="1"/>
  <c r="A2335" i="2" s="1"/>
  <c r="A2336" i="2" a="1"/>
  <c r="A2336" i="2" s="1"/>
  <c r="A2337" i="2" a="1"/>
  <c r="A2337" i="2" s="1"/>
  <c r="A2338" i="2" a="1"/>
  <c r="A2338" i="2" s="1"/>
  <c r="A2339" i="2" a="1"/>
  <c r="A2339" i="2" s="1"/>
  <c r="A2340" i="2" a="1"/>
  <c r="A2340" i="2" s="1"/>
  <c r="A2341" i="2" a="1"/>
  <c r="A2341" i="2" s="1"/>
  <c r="A2342" i="2" a="1"/>
  <c r="A2342" i="2" s="1"/>
  <c r="A2343" i="2" a="1"/>
  <c r="A2343" i="2" s="1"/>
  <c r="A2344" i="2" a="1"/>
  <c r="A2344" i="2" s="1"/>
  <c r="A2345" i="2" a="1"/>
  <c r="A2345" i="2" s="1"/>
  <c r="A2346" i="2" a="1"/>
  <c r="A2346" i="2" s="1"/>
  <c r="A2347" i="2" a="1"/>
  <c r="A2347" i="2" s="1"/>
  <c r="A2348" i="2" a="1"/>
  <c r="A2348" i="2" s="1"/>
  <c r="A2349" i="2" a="1"/>
  <c r="A2349" i="2" s="1"/>
  <c r="A2350" i="2" a="1"/>
  <c r="A2350" i="2" s="1"/>
  <c r="A2351" i="2" a="1"/>
  <c r="A2351" i="2" s="1"/>
  <c r="A2352" i="2" a="1"/>
  <c r="A2352" i="2" s="1"/>
  <c r="A2353" i="2" a="1"/>
  <c r="A2353" i="2" s="1"/>
  <c r="A2354" i="2" a="1"/>
  <c r="A2354" i="2" s="1"/>
  <c r="A2355" i="2" a="1"/>
  <c r="A2355" i="2" s="1"/>
  <c r="A2356" i="2" a="1"/>
  <c r="A2356" i="2" s="1"/>
  <c r="A2357" i="2" a="1"/>
  <c r="A2357" i="2" s="1"/>
  <c r="A2358" i="2" a="1"/>
  <c r="A2358" i="2" s="1"/>
  <c r="A2359" i="2" a="1"/>
  <c r="A2359" i="2" s="1"/>
  <c r="A2360" i="2" a="1"/>
  <c r="A2360" i="2" s="1"/>
  <c r="A2361" i="2" a="1"/>
  <c r="A2361" i="2" s="1"/>
  <c r="A2362" i="2" a="1"/>
  <c r="A2362" i="2" s="1"/>
  <c r="A2363" i="2" a="1"/>
  <c r="A2363" i="2" s="1"/>
  <c r="A2364" i="2" a="1"/>
  <c r="A2364" i="2" s="1"/>
  <c r="A2365" i="2" a="1"/>
  <c r="A2365" i="2" s="1"/>
  <c r="A2366" i="2" a="1"/>
  <c r="A2366" i="2" s="1"/>
  <c r="A2367" i="2" a="1"/>
  <c r="A2367" i="2" s="1"/>
  <c r="A2368" i="2" a="1"/>
  <c r="A2368" i="2" s="1"/>
  <c r="A2369" i="2" a="1"/>
  <c r="A2369" i="2" s="1"/>
  <c r="A2370" i="2" a="1"/>
  <c r="A2370" i="2" s="1"/>
  <c r="A2371" i="2" a="1"/>
  <c r="A2371" i="2" s="1"/>
  <c r="A2372" i="2" a="1"/>
  <c r="A2372" i="2" s="1"/>
  <c r="A2373" i="2" a="1"/>
  <c r="A2373" i="2" s="1"/>
  <c r="A2374" i="2" a="1"/>
  <c r="A2374" i="2" s="1"/>
  <c r="A2375" i="2" a="1"/>
  <c r="A2375" i="2" s="1"/>
  <c r="A2376" i="2" a="1"/>
  <c r="A2376" i="2" s="1"/>
  <c r="A2377" i="2" a="1"/>
  <c r="A2377" i="2" s="1"/>
  <c r="A2378" i="2" a="1"/>
  <c r="A2378" i="2" s="1"/>
  <c r="A2379" i="2" a="1"/>
  <c r="A2379" i="2" s="1"/>
  <c r="A2380" i="2" a="1"/>
  <c r="A2380" i="2" s="1"/>
  <c r="A2381" i="2" a="1"/>
  <c r="A2381" i="2" s="1"/>
  <c r="A2382" i="2" a="1"/>
  <c r="A2382" i="2" s="1"/>
  <c r="A2383" i="2" a="1"/>
  <c r="A2383" i="2" s="1"/>
  <c r="A2384" i="2" a="1"/>
  <c r="A2384" i="2" s="1"/>
  <c r="A2385" i="2" a="1"/>
  <c r="A2385" i="2" s="1"/>
  <c r="A2386" i="2" a="1"/>
  <c r="A2386" i="2" s="1"/>
  <c r="A2387" i="2" a="1"/>
  <c r="A2387" i="2" s="1"/>
  <c r="A2388" i="2" a="1"/>
  <c r="A2388" i="2" s="1"/>
  <c r="A2389" i="2" a="1"/>
  <c r="A2389" i="2" s="1"/>
  <c r="A2390" i="2" a="1"/>
  <c r="A2390" i="2" s="1"/>
  <c r="A2391" i="2" a="1"/>
  <c r="A2391" i="2" s="1"/>
  <c r="A2392" i="2" a="1"/>
  <c r="A2392" i="2" s="1"/>
  <c r="A2393" i="2" a="1"/>
  <c r="A2393" i="2" s="1"/>
  <c r="A2394" i="2" a="1"/>
  <c r="A2394" i="2" s="1"/>
  <c r="A2395" i="2" a="1"/>
  <c r="A2395" i="2" s="1"/>
  <c r="A2396" i="2" a="1"/>
  <c r="A2396" i="2" s="1"/>
  <c r="A2397" i="2" a="1"/>
  <c r="A2397" i="2" s="1"/>
  <c r="A2398" i="2" a="1"/>
  <c r="A2398" i="2" s="1"/>
  <c r="A2399" i="2" a="1"/>
  <c r="A2399" i="2" s="1"/>
  <c r="A2400" i="2" a="1"/>
  <c r="A2400" i="2" s="1"/>
  <c r="A2401" i="2" a="1"/>
  <c r="A2401" i="2" s="1"/>
  <c r="A2402" i="2" a="1"/>
  <c r="A2402" i="2" s="1"/>
  <c r="A2403" i="2" a="1"/>
  <c r="A2403" i="2" s="1"/>
  <c r="A2404" i="2" a="1"/>
  <c r="A2404" i="2" s="1"/>
  <c r="A2405" i="2" a="1"/>
  <c r="A2405" i="2" s="1"/>
  <c r="A2406" i="2" a="1"/>
  <c r="A2406" i="2" s="1"/>
  <c r="A2407" i="2" a="1"/>
  <c r="A2407" i="2" s="1"/>
  <c r="A2408" i="2" a="1"/>
  <c r="A2408" i="2" s="1"/>
  <c r="A2409" i="2" a="1"/>
  <c r="A2409" i="2" s="1"/>
  <c r="A2410" i="2" a="1"/>
  <c r="A2410" i="2" s="1"/>
  <c r="A2411" i="2" a="1"/>
  <c r="A2411" i="2" s="1"/>
  <c r="A2412" i="2" a="1"/>
  <c r="A2412" i="2" s="1"/>
  <c r="A2413" i="2" a="1"/>
  <c r="A2413" i="2" s="1"/>
  <c r="A2414" i="2" a="1"/>
  <c r="A2414" i="2" s="1"/>
  <c r="A2415" i="2" a="1"/>
  <c r="A2415" i="2" s="1"/>
  <c r="A2416" i="2" a="1"/>
  <c r="A2416" i="2" s="1"/>
  <c r="A2417" i="2" a="1"/>
  <c r="A2417" i="2" s="1"/>
  <c r="A2418" i="2" a="1"/>
  <c r="A2418" i="2" s="1"/>
  <c r="A2419" i="2" a="1"/>
  <c r="A2419" i="2" s="1"/>
  <c r="A2420" i="2" a="1"/>
  <c r="A2420" i="2" s="1"/>
  <c r="A2421" i="2" a="1"/>
  <c r="A2421" i="2" s="1"/>
  <c r="A2422" i="2" a="1"/>
  <c r="A2422" i="2" s="1"/>
  <c r="A2423" i="2" a="1"/>
  <c r="A2423" i="2" s="1"/>
  <c r="A2424" i="2" a="1"/>
  <c r="A2424" i="2" s="1"/>
  <c r="A2425" i="2" a="1"/>
  <c r="A2425" i="2" s="1"/>
  <c r="A2426" i="2" a="1"/>
  <c r="A2426" i="2" s="1"/>
  <c r="A2427" i="2" a="1"/>
  <c r="A2427" i="2" s="1"/>
  <c r="A2428" i="2" a="1"/>
  <c r="A2428" i="2" s="1"/>
  <c r="A2429" i="2" a="1"/>
  <c r="A2429" i="2" s="1"/>
  <c r="A2430" i="2" a="1"/>
  <c r="A2430" i="2" s="1"/>
  <c r="A2431" i="2" a="1"/>
  <c r="A2431" i="2" s="1"/>
  <c r="A2432" i="2" a="1"/>
  <c r="A2432" i="2" s="1"/>
  <c r="A2433" i="2" a="1"/>
  <c r="A2433" i="2" s="1"/>
  <c r="A2434" i="2" a="1"/>
  <c r="A2434" i="2" s="1"/>
  <c r="A2435" i="2" a="1"/>
  <c r="A2435" i="2" s="1"/>
  <c r="A2436" i="2" a="1"/>
  <c r="A2436" i="2" s="1"/>
  <c r="A2437" i="2" a="1"/>
  <c r="A2437" i="2" s="1"/>
  <c r="A2438" i="2" a="1"/>
  <c r="A2438" i="2" s="1"/>
  <c r="A2439" i="2" a="1"/>
  <c r="A2439" i="2" s="1"/>
  <c r="A2440" i="2" a="1"/>
  <c r="A2440" i="2" s="1"/>
  <c r="A2441" i="2" a="1"/>
  <c r="A2441" i="2" s="1"/>
  <c r="A2442" i="2" a="1"/>
  <c r="A2442" i="2" s="1"/>
  <c r="A2443" i="2" a="1"/>
  <c r="A2443" i="2" s="1"/>
  <c r="A2444" i="2" a="1"/>
  <c r="A2444" i="2" s="1"/>
  <c r="A2445" i="2" a="1"/>
  <c r="A2445" i="2" s="1"/>
  <c r="A2446" i="2" a="1"/>
  <c r="A2446" i="2" s="1"/>
  <c r="A2447" i="2" a="1"/>
  <c r="A2447" i="2" s="1"/>
  <c r="A2448" i="2" a="1"/>
  <c r="A2448" i="2" s="1"/>
  <c r="A2449" i="2" a="1"/>
  <c r="A2449" i="2" s="1"/>
  <c r="A2450" i="2" a="1"/>
  <c r="A2450" i="2" s="1"/>
  <c r="A2451" i="2" a="1"/>
  <c r="A2451" i="2" s="1"/>
  <c r="A2452" i="2" a="1"/>
  <c r="A2452" i="2" s="1"/>
  <c r="A2453" i="2" a="1"/>
  <c r="A2453" i="2" s="1"/>
  <c r="A2454" i="2" a="1"/>
  <c r="A2454" i="2" s="1"/>
  <c r="A2455" i="2" a="1"/>
  <c r="A2455" i="2" s="1"/>
  <c r="A2456" i="2" a="1"/>
  <c r="A2456" i="2" s="1"/>
  <c r="A2457" i="2" a="1"/>
  <c r="A2457" i="2" s="1"/>
  <c r="A2458" i="2" a="1"/>
  <c r="A2458" i="2" s="1"/>
  <c r="A2459" i="2" a="1"/>
  <c r="A2459" i="2" s="1"/>
  <c r="A2460" i="2" a="1"/>
  <c r="A2460" i="2" s="1"/>
  <c r="A2461" i="2" a="1"/>
  <c r="A2461" i="2" s="1"/>
  <c r="A2462" i="2" a="1"/>
  <c r="A2462" i="2" s="1"/>
  <c r="A2463" i="2" a="1"/>
  <c r="A2463" i="2" s="1"/>
  <c r="A2464" i="2" a="1"/>
  <c r="A2464" i="2" s="1"/>
  <c r="A2465" i="2" a="1"/>
  <c r="A2465" i="2" s="1"/>
  <c r="A2466" i="2" a="1"/>
  <c r="A2466" i="2" s="1"/>
  <c r="A2467" i="2" a="1"/>
  <c r="A2467" i="2" s="1"/>
  <c r="A2468" i="2" a="1"/>
  <c r="A2468" i="2" s="1"/>
  <c r="A2469" i="2" a="1"/>
  <c r="A2469" i="2" s="1"/>
  <c r="A2470" i="2" a="1"/>
  <c r="A2470" i="2" s="1"/>
  <c r="A2471" i="2" a="1"/>
  <c r="A2471" i="2" s="1"/>
  <c r="A2472" i="2" a="1"/>
  <c r="A2472" i="2" s="1"/>
  <c r="A2473" i="2" a="1"/>
  <c r="A2473" i="2" s="1"/>
  <c r="A2474" i="2" a="1"/>
  <c r="A2474" i="2" s="1"/>
  <c r="A2475" i="2" a="1"/>
  <c r="A2475" i="2" s="1"/>
  <c r="A2476" i="2" a="1"/>
  <c r="A2476" i="2" s="1"/>
  <c r="A2477" i="2" a="1"/>
  <c r="A2477" i="2" s="1"/>
  <c r="A2478" i="2" a="1"/>
  <c r="A2478" i="2" s="1"/>
  <c r="A2479" i="2" a="1"/>
  <c r="A2479" i="2" s="1"/>
  <c r="A2480" i="2" a="1"/>
  <c r="A2480" i="2" s="1"/>
  <c r="A2481" i="2" a="1"/>
  <c r="A2481" i="2" s="1"/>
  <c r="A2482" i="2" a="1"/>
  <c r="A2482" i="2" s="1"/>
  <c r="A2483" i="2" a="1"/>
  <c r="A2483" i="2" s="1"/>
  <c r="A2484" i="2" a="1"/>
  <c r="A2484" i="2" s="1"/>
  <c r="A2485" i="2" a="1"/>
  <c r="A2485" i="2" s="1"/>
  <c r="A2486" i="2" a="1"/>
  <c r="A2486" i="2" s="1"/>
  <c r="A2487" i="2" a="1"/>
  <c r="A2487" i="2" s="1"/>
  <c r="A2488" i="2" a="1"/>
  <c r="A2488" i="2" s="1"/>
  <c r="A2489" i="2" a="1"/>
  <c r="A2489" i="2" s="1"/>
  <c r="A2490" i="2" a="1"/>
  <c r="A2490" i="2" s="1"/>
  <c r="A2491" i="2" a="1"/>
  <c r="A2491" i="2" s="1"/>
  <c r="A2492" i="2" a="1"/>
  <c r="A2492" i="2" s="1"/>
  <c r="A2493" i="2" a="1"/>
  <c r="A2493" i="2" s="1"/>
  <c r="A2494" i="2" a="1"/>
  <c r="A2494" i="2" s="1"/>
  <c r="A2495" i="2" a="1"/>
  <c r="A2495" i="2" s="1"/>
  <c r="A2496" i="2" a="1"/>
  <c r="A2496" i="2" s="1"/>
  <c r="A2497" i="2" a="1"/>
  <c r="A2497" i="2" s="1"/>
  <c r="A2498" i="2" a="1"/>
  <c r="A2498" i="2" s="1"/>
  <c r="A2499" i="2" a="1"/>
  <c r="A2499" i="2" s="1"/>
  <c r="A2500" i="2" a="1"/>
  <c r="A2500" i="2" s="1"/>
  <c r="A2501" i="2" a="1"/>
  <c r="A2501" i="2" s="1"/>
  <c r="A2502" i="2" a="1"/>
  <c r="A2502" i="2" s="1"/>
  <c r="A2503" i="2" a="1"/>
  <c r="A2503" i="2" s="1"/>
  <c r="A2504" i="2" a="1"/>
  <c r="A2504" i="2" s="1"/>
  <c r="A2505" i="2" a="1"/>
  <c r="A2505" i="2" s="1"/>
  <c r="A2506" i="2" a="1"/>
  <c r="A2506" i="2" s="1"/>
  <c r="A2507" i="2" a="1"/>
  <c r="A2507" i="2" s="1"/>
  <c r="A2508" i="2" a="1"/>
  <c r="A2508" i="2" s="1"/>
  <c r="A2509" i="2" a="1"/>
  <c r="A2509" i="2" s="1"/>
  <c r="A2510" i="2" a="1"/>
  <c r="A2510" i="2" s="1"/>
  <c r="A2511" i="2" a="1"/>
  <c r="A2511" i="2" s="1"/>
  <c r="A2512" i="2" a="1"/>
  <c r="A2512" i="2" s="1"/>
  <c r="A2513" i="2" a="1"/>
  <c r="A2513" i="2" s="1"/>
  <c r="A2514" i="2" a="1"/>
  <c r="A2514" i="2" s="1"/>
  <c r="A2515" i="2" a="1"/>
  <c r="A2515" i="2" s="1"/>
  <c r="A2516" i="2" a="1"/>
  <c r="A2516" i="2" s="1"/>
  <c r="A2517" i="2" a="1"/>
  <c r="A2517" i="2" s="1"/>
  <c r="A2518" i="2" a="1"/>
  <c r="A2518" i="2" s="1"/>
  <c r="A2519" i="2" a="1"/>
  <c r="A2519" i="2" s="1"/>
  <c r="A2520" i="2" a="1"/>
  <c r="A2520" i="2" s="1"/>
  <c r="A2521" i="2" a="1"/>
  <c r="A2521" i="2" s="1"/>
  <c r="A2522" i="2" a="1"/>
  <c r="A2522" i="2" s="1"/>
  <c r="A2523" i="2" a="1"/>
  <c r="A2523" i="2" s="1"/>
  <c r="A2524" i="2" a="1"/>
  <c r="A2524" i="2" s="1"/>
  <c r="A2525" i="2" a="1"/>
  <c r="A2525" i="2" s="1"/>
  <c r="A2526" i="2" a="1"/>
  <c r="A2526" i="2" s="1"/>
  <c r="A2527" i="2" a="1"/>
  <c r="A2527" i="2" s="1"/>
  <c r="A2528" i="2" a="1"/>
  <c r="A2528" i="2" s="1"/>
  <c r="A2529" i="2" a="1"/>
  <c r="A2529" i="2" s="1"/>
  <c r="A2530" i="2" a="1"/>
  <c r="A2530" i="2" s="1"/>
  <c r="A2531" i="2" a="1"/>
  <c r="A2531" i="2" s="1"/>
  <c r="A2532" i="2" a="1"/>
  <c r="A2532" i="2" s="1"/>
  <c r="A2533" i="2" a="1"/>
  <c r="A2533" i="2" s="1"/>
  <c r="A2534" i="2" a="1"/>
  <c r="A2534" i="2" s="1"/>
  <c r="A2535" i="2" a="1"/>
  <c r="A2535" i="2" s="1"/>
  <c r="A2536" i="2" a="1"/>
  <c r="A2536" i="2" s="1"/>
  <c r="A2537" i="2" a="1"/>
  <c r="A2537" i="2" s="1"/>
  <c r="A2538" i="2" a="1"/>
  <c r="A2538" i="2" s="1"/>
  <c r="A2539" i="2" a="1"/>
  <c r="A2539" i="2" s="1"/>
  <c r="A2540" i="2" a="1"/>
  <c r="A2540" i="2" s="1"/>
  <c r="A2541" i="2" a="1"/>
  <c r="A2541" i="2" s="1"/>
  <c r="A2542" i="2" a="1"/>
  <c r="A2542" i="2" s="1"/>
  <c r="A2543" i="2" a="1"/>
  <c r="A2543" i="2" s="1"/>
  <c r="A2544" i="2" a="1"/>
  <c r="A2544" i="2" s="1"/>
  <c r="A2545" i="2" a="1"/>
  <c r="A2545" i="2" s="1"/>
  <c r="A2546" i="2" a="1"/>
  <c r="A2546" i="2" s="1"/>
  <c r="A2547" i="2" a="1"/>
  <c r="A2547" i="2" s="1"/>
  <c r="A2548" i="2" a="1"/>
  <c r="A2548" i="2" s="1"/>
  <c r="A2549" i="2" a="1"/>
  <c r="A2549" i="2" s="1"/>
  <c r="A2550" i="2" a="1"/>
  <c r="A2550" i="2" s="1"/>
  <c r="A2551" i="2" a="1"/>
  <c r="A2551" i="2" s="1"/>
  <c r="A2552" i="2" a="1"/>
  <c r="A2552" i="2" s="1"/>
  <c r="A2553" i="2" a="1"/>
  <c r="A2553" i="2" s="1"/>
  <c r="A2554" i="2" a="1"/>
  <c r="A2554" i="2" s="1"/>
  <c r="A2555" i="2" a="1"/>
  <c r="A2555" i="2" s="1"/>
  <c r="A2556" i="2" a="1"/>
  <c r="A2556" i="2" s="1"/>
  <c r="A2557" i="2" a="1"/>
  <c r="A2557" i="2" s="1"/>
  <c r="A2558" i="2" a="1"/>
  <c r="A2558" i="2" s="1"/>
  <c r="A2559" i="2" a="1"/>
  <c r="A2559" i="2" s="1"/>
  <c r="A2560" i="2" a="1"/>
  <c r="A2560" i="2" s="1"/>
  <c r="A2561" i="2" a="1"/>
  <c r="A2561" i="2" s="1"/>
  <c r="A2562" i="2" a="1"/>
  <c r="A2562" i="2" s="1"/>
  <c r="A2563" i="2" a="1"/>
  <c r="A2563" i="2" s="1"/>
  <c r="A2564" i="2" a="1"/>
  <c r="A2564" i="2" s="1"/>
  <c r="A2565" i="2" a="1"/>
  <c r="A2565" i="2" s="1"/>
  <c r="A2566" i="2" a="1"/>
  <c r="A2566" i="2" s="1"/>
  <c r="A2567" i="2" a="1"/>
  <c r="A2567" i="2" s="1"/>
  <c r="A2568" i="2" a="1"/>
  <c r="A2568" i="2" s="1"/>
  <c r="A2569" i="2" a="1"/>
  <c r="A2569" i="2" s="1"/>
  <c r="A2570" i="2" a="1"/>
  <c r="A2570" i="2" s="1"/>
  <c r="A2571" i="2" a="1"/>
  <c r="A2571" i="2" s="1"/>
  <c r="A2572" i="2" a="1"/>
  <c r="A2572" i="2" s="1"/>
  <c r="A2573" i="2" a="1"/>
  <c r="A2573" i="2" s="1"/>
  <c r="A2574" i="2" a="1"/>
  <c r="A2574" i="2" s="1"/>
  <c r="A2575" i="2" a="1"/>
  <c r="A2575" i="2" s="1"/>
  <c r="A2576" i="2" a="1"/>
  <c r="A2576" i="2" s="1"/>
  <c r="A2577" i="2" a="1"/>
  <c r="A2577" i="2" s="1"/>
  <c r="A2578" i="2" a="1"/>
  <c r="A2578" i="2" s="1"/>
  <c r="A2579" i="2" a="1"/>
  <c r="A2579" i="2" s="1"/>
  <c r="A2580" i="2" a="1"/>
  <c r="A2580" i="2" s="1"/>
  <c r="A2581" i="2" a="1"/>
  <c r="A2581" i="2" s="1"/>
  <c r="A2582" i="2" a="1"/>
  <c r="A2582" i="2" s="1"/>
  <c r="A2583" i="2" a="1"/>
  <c r="A2583" i="2" s="1"/>
  <c r="A2584" i="2" a="1"/>
  <c r="A2584" i="2" s="1"/>
  <c r="A2585" i="2" a="1"/>
  <c r="A2585" i="2" s="1"/>
  <c r="A2586" i="2" a="1"/>
  <c r="A2586" i="2" s="1"/>
  <c r="A2587" i="2" a="1"/>
  <c r="A2587" i="2" s="1"/>
  <c r="A2588" i="2" a="1"/>
  <c r="A2588" i="2" s="1"/>
  <c r="A2589" i="2" a="1"/>
  <c r="A2589" i="2" s="1"/>
  <c r="A2590" i="2" a="1"/>
  <c r="A2590" i="2" s="1"/>
  <c r="A2591" i="2" a="1"/>
  <c r="A2591" i="2" s="1"/>
  <c r="A2592" i="2" a="1"/>
  <c r="A2592" i="2" s="1"/>
  <c r="A2593" i="2" a="1"/>
  <c r="A2593" i="2" s="1"/>
  <c r="A2594" i="2" a="1"/>
  <c r="A2594" i="2" s="1"/>
  <c r="A2595" i="2" a="1"/>
  <c r="A2595" i="2" s="1"/>
  <c r="A2596" i="2" a="1"/>
  <c r="A2596" i="2" s="1"/>
  <c r="A2597" i="2" a="1"/>
  <c r="A2597" i="2" s="1"/>
  <c r="A2598" i="2" a="1"/>
  <c r="A2598" i="2" s="1"/>
  <c r="A2599" i="2" a="1"/>
  <c r="A2599" i="2" s="1"/>
  <c r="A2600" i="2" a="1"/>
  <c r="A2600" i="2" s="1"/>
  <c r="A2601" i="2" a="1"/>
  <c r="A2601" i="2" s="1"/>
  <c r="A2602" i="2" a="1"/>
  <c r="A2602" i="2" s="1"/>
  <c r="A2603" i="2" a="1"/>
  <c r="A2603" i="2" s="1"/>
  <c r="A2604" i="2" a="1"/>
  <c r="A2604" i="2" s="1"/>
  <c r="A2605" i="2" a="1"/>
  <c r="A2605" i="2" s="1"/>
  <c r="A2606" i="2" a="1"/>
  <c r="A2606" i="2" s="1"/>
  <c r="A2607" i="2" a="1"/>
  <c r="A2607" i="2" s="1"/>
  <c r="A2608" i="2" a="1"/>
  <c r="A2608" i="2" s="1"/>
  <c r="A2609" i="2" a="1"/>
  <c r="A2609" i="2" s="1"/>
  <c r="A2610" i="2" a="1"/>
  <c r="A2610" i="2" s="1"/>
  <c r="A2611" i="2" a="1"/>
  <c r="A2611" i="2" s="1"/>
  <c r="A2612" i="2" a="1"/>
  <c r="A2612" i="2" s="1"/>
  <c r="A2613" i="2" a="1"/>
  <c r="A2613" i="2" s="1"/>
  <c r="A2614" i="2" a="1"/>
  <c r="A2614" i="2" s="1"/>
  <c r="A2615" i="2" a="1"/>
  <c r="A2615" i="2" s="1"/>
  <c r="A2616" i="2" a="1"/>
  <c r="A2616" i="2" s="1"/>
  <c r="A2617" i="2" a="1"/>
  <c r="A2617" i="2" s="1"/>
  <c r="A2618" i="2" a="1"/>
  <c r="A2618" i="2" s="1"/>
  <c r="A2619" i="2" a="1"/>
  <c r="A2619" i="2" s="1"/>
  <c r="A2620" i="2" a="1"/>
  <c r="A2620" i="2" s="1"/>
  <c r="A2621" i="2" a="1"/>
  <c r="A2621" i="2" s="1"/>
  <c r="A2622" i="2" a="1"/>
  <c r="A2622" i="2" s="1"/>
  <c r="A2623" i="2" a="1"/>
  <c r="A2623" i="2" s="1"/>
  <c r="A2624" i="2" a="1"/>
  <c r="A2624" i="2" s="1"/>
  <c r="A2625" i="2" a="1"/>
  <c r="A2625" i="2" s="1"/>
  <c r="A2626" i="2" a="1"/>
  <c r="A2626" i="2" s="1"/>
  <c r="A2627" i="2" a="1"/>
  <c r="A2627" i="2" s="1"/>
  <c r="A2628" i="2" a="1"/>
  <c r="A2628" i="2" s="1"/>
  <c r="A2629" i="2" a="1"/>
  <c r="A2629" i="2" s="1"/>
  <c r="A2630" i="2" a="1"/>
  <c r="A2630" i="2" s="1"/>
  <c r="A2631" i="2" a="1"/>
  <c r="A2631" i="2" s="1"/>
  <c r="A2632" i="2" a="1"/>
  <c r="A2632" i="2" s="1"/>
  <c r="A2633" i="2" a="1"/>
  <c r="A2633" i="2" s="1"/>
  <c r="A2634" i="2" a="1"/>
  <c r="A2634" i="2" s="1"/>
  <c r="A2635" i="2" a="1"/>
  <c r="A2635" i="2" s="1"/>
  <c r="A2636" i="2" a="1"/>
  <c r="A2636" i="2" s="1"/>
  <c r="A2637" i="2" a="1"/>
  <c r="A2637" i="2" s="1"/>
  <c r="A2638" i="2" a="1"/>
  <c r="A2638" i="2" s="1"/>
  <c r="A2639" i="2" a="1"/>
  <c r="A2639" i="2" s="1"/>
  <c r="A2640" i="2" a="1"/>
  <c r="A2640" i="2" s="1"/>
  <c r="A2641" i="2" a="1"/>
  <c r="A2641" i="2" s="1"/>
  <c r="A2642" i="2" a="1"/>
  <c r="A2642" i="2" s="1"/>
  <c r="A2643" i="2" a="1"/>
  <c r="A2643" i="2" s="1"/>
  <c r="A2644" i="2" a="1"/>
  <c r="A2644" i="2" s="1"/>
  <c r="A2645" i="2" a="1"/>
  <c r="A2645" i="2" s="1"/>
  <c r="A2646" i="2" a="1"/>
  <c r="A2646" i="2" s="1"/>
  <c r="A2647" i="2" a="1"/>
  <c r="A2647" i="2" s="1"/>
  <c r="A2648" i="2" a="1"/>
  <c r="A2648" i="2" s="1"/>
  <c r="A2649" i="2" a="1"/>
  <c r="A2649" i="2" s="1"/>
  <c r="A2650" i="2" a="1"/>
  <c r="A2650" i="2" s="1"/>
  <c r="A2651" i="2" a="1"/>
  <c r="A2651" i="2" s="1"/>
  <c r="A2652" i="2" a="1"/>
  <c r="A2652" i="2" s="1"/>
  <c r="A2653" i="2" a="1"/>
  <c r="A2653" i="2" s="1"/>
  <c r="A2654" i="2" a="1"/>
  <c r="A2654" i="2" s="1"/>
  <c r="A2655" i="2" a="1"/>
  <c r="A2655" i="2" s="1"/>
  <c r="A2656" i="2" a="1"/>
  <c r="A2656" i="2" s="1"/>
  <c r="A2657" i="2" a="1"/>
  <c r="A2657" i="2" s="1"/>
  <c r="A2658" i="2" a="1"/>
  <c r="A2658" i="2" s="1"/>
  <c r="A2659" i="2" a="1"/>
  <c r="A2659" i="2" s="1"/>
  <c r="A2660" i="2" a="1"/>
  <c r="A2660" i="2" s="1"/>
  <c r="A2661" i="2" a="1"/>
  <c r="A2661" i="2" s="1"/>
  <c r="A2662" i="2" a="1"/>
  <c r="A2662" i="2" s="1"/>
  <c r="A2663" i="2" a="1"/>
  <c r="A2663" i="2" s="1"/>
  <c r="A2664" i="2" a="1"/>
  <c r="A2664" i="2" s="1"/>
  <c r="A2665" i="2" a="1"/>
  <c r="A2665" i="2" s="1"/>
  <c r="A2666" i="2" a="1"/>
  <c r="A2666" i="2" s="1"/>
  <c r="A2667" i="2" a="1"/>
  <c r="A2667" i="2" s="1"/>
  <c r="A2668" i="2" a="1"/>
  <c r="A2668" i="2" s="1"/>
  <c r="A2669" i="2" a="1"/>
  <c r="A2669" i="2" s="1"/>
  <c r="A2670" i="2" a="1"/>
  <c r="A2670" i="2" s="1"/>
  <c r="A2671" i="2" a="1"/>
  <c r="A2671" i="2" s="1"/>
  <c r="A2672" i="2" a="1"/>
  <c r="A2672" i="2" s="1"/>
  <c r="A2673" i="2" a="1"/>
  <c r="A2673" i="2" s="1"/>
  <c r="A2674" i="2" a="1"/>
  <c r="A2674" i="2" s="1"/>
  <c r="A2675" i="2" a="1"/>
  <c r="A2675" i="2" s="1"/>
  <c r="A2676" i="2" a="1"/>
  <c r="A2676" i="2" s="1"/>
  <c r="A2677" i="2" a="1"/>
  <c r="A2677" i="2" s="1"/>
  <c r="A2678" i="2" a="1"/>
  <c r="A2678" i="2" s="1"/>
  <c r="A2679" i="2" a="1"/>
  <c r="A2679" i="2" s="1"/>
  <c r="A2680" i="2" a="1"/>
  <c r="A2680" i="2" s="1"/>
  <c r="A2681" i="2" a="1"/>
  <c r="A2681" i="2" s="1"/>
  <c r="A2682" i="2" a="1"/>
  <c r="A2682" i="2" s="1"/>
  <c r="A2683" i="2" a="1"/>
  <c r="A2683" i="2" s="1"/>
  <c r="A2684" i="2" a="1"/>
  <c r="A2684" i="2" s="1"/>
  <c r="A2685" i="2" a="1"/>
  <c r="A2685" i="2" s="1"/>
  <c r="A2686" i="2" a="1"/>
  <c r="A2686" i="2" s="1"/>
  <c r="A2687" i="2" a="1"/>
  <c r="A2687" i="2" s="1"/>
  <c r="A2688" i="2" a="1"/>
  <c r="A2688" i="2" s="1"/>
  <c r="A2689" i="2" a="1"/>
  <c r="A2689" i="2" s="1"/>
  <c r="A2690" i="2" a="1"/>
  <c r="A2690" i="2" s="1"/>
  <c r="A2691" i="2" a="1"/>
  <c r="A2691" i="2" s="1"/>
  <c r="A2692" i="2" a="1"/>
  <c r="A2692" i="2" s="1"/>
  <c r="A2693" i="2" a="1"/>
  <c r="A2693" i="2" s="1"/>
  <c r="A2694" i="2" a="1"/>
  <c r="A2694" i="2" s="1"/>
  <c r="A2695" i="2" a="1"/>
  <c r="A2695" i="2" s="1"/>
  <c r="A2696" i="2" a="1"/>
  <c r="A2696" i="2" s="1"/>
  <c r="A2697" i="2" a="1"/>
  <c r="A2697" i="2" s="1"/>
  <c r="A2698" i="2" a="1"/>
  <c r="A2698" i="2" s="1"/>
  <c r="A2699" i="2" a="1"/>
  <c r="A2699" i="2" s="1"/>
  <c r="A2700" i="2" a="1"/>
  <c r="A2700" i="2" s="1"/>
  <c r="A2701" i="2" a="1"/>
  <c r="A2701" i="2" s="1"/>
  <c r="A2702" i="2" a="1"/>
  <c r="A2702" i="2" s="1"/>
  <c r="A2703" i="2" a="1"/>
  <c r="A2703" i="2" s="1"/>
  <c r="A2704" i="2" a="1"/>
  <c r="A2704" i="2" s="1"/>
  <c r="A2705" i="2" a="1"/>
  <c r="A2705" i="2" s="1"/>
  <c r="A2706" i="2" a="1"/>
  <c r="A2706" i="2" s="1"/>
  <c r="A2707" i="2" a="1"/>
  <c r="A2707" i="2" s="1"/>
  <c r="A2708" i="2" a="1"/>
  <c r="A2708" i="2" s="1"/>
  <c r="A2709" i="2" a="1"/>
  <c r="A2709" i="2" s="1"/>
  <c r="A2710" i="2" a="1"/>
  <c r="A2710" i="2" s="1"/>
  <c r="A2711" i="2" a="1"/>
  <c r="A2711" i="2" s="1"/>
  <c r="A2712" i="2" a="1"/>
  <c r="A2712" i="2" s="1"/>
  <c r="A2713" i="2" a="1"/>
  <c r="A2713" i="2" s="1"/>
  <c r="A2714" i="2" a="1"/>
  <c r="A2714" i="2" s="1"/>
  <c r="A2715" i="2" a="1"/>
  <c r="A2715" i="2" s="1"/>
  <c r="A2716" i="2" a="1"/>
  <c r="A2716" i="2" s="1"/>
  <c r="A2717" i="2" a="1"/>
  <c r="A2717" i="2" s="1"/>
  <c r="A2718" i="2" a="1"/>
  <c r="A2718" i="2" s="1"/>
  <c r="A2719" i="2" a="1"/>
  <c r="A2719" i="2" s="1"/>
  <c r="A2720" i="2" a="1"/>
  <c r="A2720" i="2" s="1"/>
  <c r="A2721" i="2" a="1"/>
  <c r="A2721" i="2" s="1"/>
  <c r="A2722" i="2" a="1"/>
  <c r="A2722" i="2" s="1"/>
  <c r="A2723" i="2" a="1"/>
  <c r="A2723" i="2" s="1"/>
  <c r="A2724" i="2" a="1"/>
  <c r="A2724" i="2" s="1"/>
  <c r="A2725" i="2" a="1"/>
  <c r="A2725" i="2" s="1"/>
  <c r="A2726" i="2" a="1"/>
  <c r="A2726" i="2" s="1"/>
  <c r="A2727" i="2" a="1"/>
  <c r="A2727" i="2" s="1"/>
  <c r="A2728" i="2" a="1"/>
  <c r="A2728" i="2" s="1"/>
  <c r="A2729" i="2" a="1"/>
  <c r="A2729" i="2" s="1"/>
  <c r="A2730" i="2" a="1"/>
  <c r="A2730" i="2" s="1"/>
  <c r="A2731" i="2" a="1"/>
  <c r="A2731" i="2" s="1"/>
  <c r="A2732" i="2" a="1"/>
  <c r="A2732" i="2" s="1"/>
  <c r="A2733" i="2" a="1"/>
  <c r="A2733" i="2" s="1"/>
  <c r="A2734" i="2" a="1"/>
  <c r="A2734" i="2" s="1"/>
  <c r="A2735" i="2" a="1"/>
  <c r="A2735" i="2" s="1"/>
  <c r="A2736" i="2" a="1"/>
  <c r="A2736" i="2" s="1"/>
  <c r="A2737" i="2" a="1"/>
  <c r="A2737" i="2" s="1"/>
  <c r="A2738" i="2" a="1"/>
  <c r="A2738" i="2" s="1"/>
  <c r="A2739" i="2" a="1"/>
  <c r="A2739" i="2" s="1"/>
  <c r="A2740" i="2" a="1"/>
  <c r="A2740" i="2" s="1"/>
  <c r="A2741" i="2" a="1"/>
  <c r="A2741" i="2" s="1"/>
  <c r="A2742" i="2" a="1"/>
  <c r="A2742" i="2" s="1"/>
  <c r="A2743" i="2" a="1"/>
  <c r="A2743" i="2" s="1"/>
  <c r="A2744" i="2" a="1"/>
  <c r="A2744" i="2" s="1"/>
  <c r="A2745" i="2" a="1"/>
  <c r="A2745" i="2" s="1"/>
  <c r="A2746" i="2" a="1"/>
  <c r="A2746" i="2" s="1"/>
  <c r="A2747" i="2" a="1"/>
  <c r="A2747" i="2" s="1"/>
  <c r="A2748" i="2" a="1"/>
  <c r="A2748" i="2" s="1"/>
  <c r="A2749" i="2" a="1"/>
  <c r="A2749" i="2" s="1"/>
  <c r="A2750" i="2" a="1"/>
  <c r="A2750" i="2" s="1"/>
  <c r="A2751" i="2" a="1"/>
  <c r="A2751" i="2" s="1"/>
  <c r="A2752" i="2" a="1"/>
  <c r="A2752" i="2" s="1"/>
  <c r="A2753" i="2" a="1"/>
  <c r="A2753" i="2" s="1"/>
  <c r="A2754" i="2" a="1"/>
  <c r="A2754" i="2" s="1"/>
  <c r="A2755" i="2" a="1"/>
  <c r="A2755" i="2" s="1"/>
  <c r="A2756" i="2" a="1"/>
  <c r="A2756" i="2" s="1"/>
  <c r="A2757" i="2" a="1"/>
  <c r="A2757" i="2" s="1"/>
  <c r="A2758" i="2" a="1"/>
  <c r="A2758" i="2" s="1"/>
  <c r="A2759" i="2" a="1"/>
  <c r="A2759" i="2" s="1"/>
  <c r="A2760" i="2" a="1"/>
  <c r="A2760" i="2" s="1"/>
  <c r="A2761" i="2" a="1"/>
  <c r="A2761" i="2" s="1"/>
  <c r="A2762" i="2" a="1"/>
  <c r="A2762" i="2" s="1"/>
  <c r="A2763" i="2" a="1"/>
  <c r="A2763" i="2" s="1"/>
  <c r="A2764" i="2" a="1"/>
  <c r="A2764" i="2" s="1"/>
  <c r="A2765" i="2" a="1"/>
  <c r="A2765" i="2" s="1"/>
  <c r="A2766" i="2" a="1"/>
  <c r="A2766" i="2" s="1"/>
  <c r="A2767" i="2" a="1"/>
  <c r="A2767" i="2" s="1"/>
  <c r="A2768" i="2" a="1"/>
  <c r="A2768" i="2" s="1"/>
  <c r="A2769" i="2" a="1"/>
  <c r="A2769" i="2" s="1"/>
  <c r="A2770" i="2" a="1"/>
  <c r="A2770" i="2" s="1"/>
  <c r="A2771" i="2" a="1"/>
  <c r="A2771" i="2" s="1"/>
  <c r="A2772" i="2" a="1"/>
  <c r="A2772" i="2" s="1"/>
  <c r="A2773" i="2" a="1"/>
  <c r="A2773" i="2" s="1"/>
  <c r="A2774" i="2" a="1"/>
  <c r="A2774" i="2" s="1"/>
  <c r="A2775" i="2" a="1"/>
  <c r="A2775" i="2" s="1"/>
  <c r="A2776" i="2" a="1"/>
  <c r="A2776" i="2" s="1"/>
  <c r="A2777" i="2" a="1"/>
  <c r="A2777" i="2" s="1"/>
  <c r="A2778" i="2" a="1"/>
  <c r="A2778" i="2" s="1"/>
  <c r="A2779" i="2" a="1"/>
  <c r="A2779" i="2" s="1"/>
  <c r="A2780" i="2" a="1"/>
  <c r="A2780" i="2" s="1"/>
  <c r="A2781" i="2" a="1"/>
  <c r="A2781" i="2" s="1"/>
  <c r="A2782" i="2" a="1"/>
  <c r="A2782" i="2" s="1"/>
  <c r="A2783" i="2" a="1"/>
  <c r="A2783" i="2" s="1"/>
  <c r="A2784" i="2" a="1"/>
  <c r="A2784" i="2" s="1"/>
  <c r="A2785" i="2" a="1"/>
  <c r="A2785" i="2" s="1"/>
  <c r="A2786" i="2" a="1"/>
  <c r="A2786" i="2" s="1"/>
  <c r="A2787" i="2" a="1"/>
  <c r="A2787" i="2" s="1"/>
  <c r="A2788" i="2" a="1"/>
  <c r="A2788" i="2" s="1"/>
  <c r="A2789" i="2" a="1"/>
  <c r="A2789" i="2" s="1"/>
  <c r="A2790" i="2" a="1"/>
  <c r="A2790" i="2" s="1"/>
  <c r="A2791" i="2" a="1"/>
  <c r="A2791" i="2" s="1"/>
  <c r="A2792" i="2" a="1"/>
  <c r="A2792" i="2" s="1"/>
  <c r="A2793" i="2" a="1"/>
  <c r="A2793" i="2" s="1"/>
  <c r="A2794" i="2" a="1"/>
  <c r="A2794" i="2" s="1"/>
  <c r="A2795" i="2" a="1"/>
  <c r="A2795" i="2" s="1"/>
  <c r="A2796" i="2" a="1"/>
  <c r="A2796" i="2" s="1"/>
  <c r="A2797" i="2" a="1"/>
  <c r="A2797" i="2" s="1"/>
  <c r="A2798" i="2" a="1"/>
  <c r="A2798" i="2" s="1"/>
  <c r="A2799" i="2" a="1"/>
  <c r="A2799" i="2" s="1"/>
  <c r="A2800" i="2" a="1"/>
  <c r="A2800" i="2" s="1"/>
  <c r="A2801" i="2" a="1"/>
  <c r="A2801" i="2" s="1"/>
  <c r="A2802" i="2" a="1"/>
  <c r="A2802" i="2" s="1"/>
  <c r="A2803" i="2" a="1"/>
  <c r="A2803" i="2" s="1"/>
  <c r="A2804" i="2" a="1"/>
  <c r="A2804" i="2" s="1"/>
  <c r="A2805" i="2" a="1"/>
  <c r="A2805" i="2" s="1"/>
  <c r="A2806" i="2" a="1"/>
  <c r="A2806" i="2" s="1"/>
  <c r="A2807" i="2" a="1"/>
  <c r="A2807" i="2" s="1"/>
  <c r="A2808" i="2" a="1"/>
  <c r="A2808" i="2" s="1"/>
  <c r="A2809" i="2" a="1"/>
  <c r="A2809" i="2" s="1"/>
  <c r="A2810" i="2" a="1"/>
  <c r="A2810" i="2" s="1"/>
  <c r="A2811" i="2" a="1"/>
  <c r="A2811" i="2" s="1"/>
  <c r="A2812" i="2" a="1"/>
  <c r="A2812" i="2" s="1"/>
  <c r="A2813" i="2" a="1"/>
  <c r="A2813" i="2" s="1"/>
  <c r="A2814" i="2" a="1"/>
  <c r="A2814" i="2" s="1"/>
  <c r="A2815" i="2" a="1"/>
  <c r="A2815" i="2" s="1"/>
  <c r="A2816" i="2" a="1"/>
  <c r="A2816" i="2" s="1"/>
  <c r="A2817" i="2" a="1"/>
  <c r="A2817" i="2" s="1"/>
  <c r="A2818" i="2" a="1"/>
  <c r="A2818" i="2" s="1"/>
  <c r="A2819" i="2" a="1"/>
  <c r="A2819" i="2" s="1"/>
  <c r="A2820" i="2" a="1"/>
  <c r="A2820" i="2" s="1"/>
  <c r="A2821" i="2" a="1"/>
  <c r="A2821" i="2" s="1"/>
  <c r="A2822" i="2" a="1"/>
  <c r="A2822" i="2" s="1"/>
  <c r="A2823" i="2" a="1"/>
  <c r="A2823" i="2" s="1"/>
  <c r="A2824" i="2" a="1"/>
  <c r="A2824" i="2" s="1"/>
  <c r="A2825" i="2" a="1"/>
  <c r="A2825" i="2" s="1"/>
  <c r="A2826" i="2" a="1"/>
  <c r="A2826" i="2" s="1"/>
  <c r="A2827" i="2" a="1"/>
  <c r="A2827" i="2" s="1"/>
  <c r="A2828" i="2" a="1"/>
  <c r="A2828" i="2" s="1"/>
  <c r="A2829" i="2" a="1"/>
  <c r="A2829" i="2" s="1"/>
  <c r="A2830" i="2" a="1"/>
  <c r="A2830" i="2" s="1"/>
  <c r="A2831" i="2" a="1"/>
  <c r="A2831" i="2" s="1"/>
  <c r="A2832" i="2" a="1"/>
  <c r="A2832" i="2" s="1"/>
  <c r="A2833" i="2" a="1"/>
  <c r="A2833" i="2" s="1"/>
  <c r="A2834" i="2" a="1"/>
  <c r="A2834" i="2" s="1"/>
  <c r="A2835" i="2" a="1"/>
  <c r="A2835" i="2" s="1"/>
  <c r="A2836" i="2" a="1"/>
  <c r="A2836" i="2" s="1"/>
  <c r="A2837" i="2" a="1"/>
  <c r="A2837" i="2" s="1"/>
  <c r="A2838" i="2" a="1"/>
  <c r="A2838" i="2" s="1"/>
  <c r="A2839" i="2" a="1"/>
  <c r="A2839" i="2" s="1"/>
  <c r="A2840" i="2" a="1"/>
  <c r="A2840" i="2" s="1"/>
  <c r="A2841" i="2" a="1"/>
  <c r="A2841" i="2" s="1"/>
  <c r="A2842" i="2" a="1"/>
  <c r="A2842" i="2" s="1"/>
  <c r="A2843" i="2" a="1"/>
  <c r="A2843" i="2" s="1"/>
  <c r="A2844" i="2" a="1"/>
  <c r="A2844" i="2" s="1"/>
  <c r="A2845" i="2" a="1"/>
  <c r="A2845" i="2" s="1"/>
  <c r="A2846" i="2" a="1"/>
  <c r="A2846" i="2" s="1"/>
  <c r="A2847" i="2" a="1"/>
  <c r="A2847" i="2" s="1"/>
  <c r="A2848" i="2" a="1"/>
  <c r="A2848" i="2" s="1"/>
  <c r="A2849" i="2" a="1"/>
  <c r="A2849" i="2" s="1"/>
  <c r="A2850" i="2" a="1"/>
  <c r="A2850" i="2" s="1"/>
  <c r="A2851" i="2" a="1"/>
  <c r="A2851" i="2" s="1"/>
  <c r="A2852" i="2" a="1"/>
  <c r="A2852" i="2" s="1"/>
  <c r="A2853" i="2" a="1"/>
  <c r="A2853" i="2" s="1"/>
  <c r="A2854" i="2" a="1"/>
  <c r="A2854" i="2" s="1"/>
  <c r="A2855" i="2" a="1"/>
  <c r="A2855" i="2" s="1"/>
  <c r="A2856" i="2" a="1"/>
  <c r="A2856" i="2" s="1"/>
  <c r="A2857" i="2" a="1"/>
  <c r="A2857" i="2" s="1"/>
  <c r="A2858" i="2" a="1"/>
  <c r="A2858" i="2" s="1"/>
  <c r="A2859" i="2" a="1"/>
  <c r="A2859" i="2" s="1"/>
  <c r="A2860" i="2" a="1"/>
  <c r="A2860" i="2" s="1"/>
  <c r="A2861" i="2" a="1"/>
  <c r="A2861" i="2" s="1"/>
  <c r="A2862" i="2" a="1"/>
  <c r="A2862" i="2" s="1"/>
  <c r="A2863" i="2" a="1"/>
  <c r="A2863" i="2" s="1"/>
  <c r="A2864" i="2" a="1"/>
  <c r="A2864" i="2" s="1"/>
  <c r="A2865" i="2" a="1"/>
  <c r="A2865" i="2" s="1"/>
  <c r="A2866" i="2" a="1"/>
  <c r="A2866" i="2" s="1"/>
  <c r="A2867" i="2" a="1"/>
  <c r="A2867" i="2" s="1"/>
  <c r="A2868" i="2" a="1"/>
  <c r="A2868" i="2" s="1"/>
  <c r="A2869" i="2" a="1"/>
  <c r="A2869" i="2" s="1"/>
  <c r="A2870" i="2" a="1"/>
  <c r="A2870" i="2" s="1"/>
  <c r="A2871" i="2" a="1"/>
  <c r="A2871" i="2" s="1"/>
  <c r="A2872" i="2" a="1"/>
  <c r="A2872" i="2" s="1"/>
  <c r="A2873" i="2" a="1"/>
  <c r="A2873" i="2" s="1"/>
  <c r="A2874" i="2" a="1"/>
  <c r="A2874" i="2" s="1"/>
  <c r="A2875" i="2" a="1"/>
  <c r="A2875" i="2" s="1"/>
  <c r="A2876" i="2" a="1"/>
  <c r="A2876" i="2" s="1"/>
  <c r="A2877" i="2" a="1"/>
  <c r="A2877" i="2" s="1"/>
  <c r="A2878" i="2" a="1"/>
  <c r="A2878" i="2" s="1"/>
  <c r="A2879" i="2" a="1"/>
  <c r="A2879" i="2" s="1"/>
  <c r="A2880" i="2" a="1"/>
  <c r="A2880" i="2" s="1"/>
  <c r="A2881" i="2" a="1"/>
  <c r="A2881" i="2" s="1"/>
  <c r="A2882" i="2" a="1"/>
  <c r="A2882" i="2" s="1"/>
  <c r="A2883" i="2" a="1"/>
  <c r="A2883" i="2" s="1"/>
  <c r="A2884" i="2" a="1"/>
  <c r="A2884" i="2" s="1"/>
  <c r="A2885" i="2" a="1"/>
  <c r="A2885" i="2" s="1"/>
  <c r="A2886" i="2" a="1"/>
  <c r="A2886" i="2" s="1"/>
  <c r="A2887" i="2" a="1"/>
  <c r="A2887" i="2" s="1"/>
  <c r="A2888" i="2" a="1"/>
  <c r="A2888" i="2" s="1"/>
  <c r="A2889" i="2" a="1"/>
  <c r="A2889" i="2" s="1"/>
  <c r="A2890" i="2" a="1"/>
  <c r="A2890" i="2" s="1"/>
  <c r="A2891" i="2" a="1"/>
  <c r="A2891" i="2" s="1"/>
  <c r="A2892" i="2" a="1"/>
  <c r="A2892" i="2" s="1"/>
  <c r="A2893" i="2" a="1"/>
  <c r="A2893" i="2" s="1"/>
  <c r="A2894" i="2" a="1"/>
  <c r="A2894" i="2" s="1"/>
  <c r="A2895" i="2" a="1"/>
  <c r="A2895" i="2" s="1"/>
  <c r="A2896" i="2" a="1"/>
  <c r="A2896" i="2" s="1"/>
  <c r="A2897" i="2" a="1"/>
  <c r="A2897" i="2" s="1"/>
  <c r="A2898" i="2" a="1"/>
  <c r="A2898" i="2" s="1"/>
  <c r="A2899" i="2" a="1"/>
  <c r="A2899" i="2" s="1"/>
  <c r="A2900" i="2" a="1"/>
  <c r="A2900" i="2" s="1"/>
  <c r="A2901" i="2" a="1"/>
  <c r="A2901" i="2" s="1"/>
  <c r="A2902" i="2" a="1"/>
  <c r="A2902" i="2" s="1"/>
  <c r="A2903" i="2" a="1"/>
  <c r="A2903" i="2" s="1"/>
  <c r="A2904" i="2" a="1"/>
  <c r="A2904" i="2" s="1"/>
  <c r="A2905" i="2" a="1"/>
  <c r="A2905" i="2" s="1"/>
  <c r="A2906" i="2" a="1"/>
  <c r="A2906" i="2" s="1"/>
  <c r="A2907" i="2" a="1"/>
  <c r="A2907" i="2" s="1"/>
  <c r="A2908" i="2" a="1"/>
  <c r="A2908" i="2" s="1"/>
  <c r="A2909" i="2" a="1"/>
  <c r="A2909" i="2" s="1"/>
  <c r="A2910" i="2" a="1"/>
  <c r="A2910" i="2" s="1"/>
  <c r="A2911" i="2" a="1"/>
  <c r="A2911" i="2" s="1"/>
  <c r="A2912" i="2" a="1"/>
  <c r="A2912" i="2" s="1"/>
  <c r="A2913" i="2" a="1"/>
  <c r="A2913" i="2" s="1"/>
  <c r="A2914" i="2" a="1"/>
  <c r="A2914" i="2" s="1"/>
  <c r="A2915" i="2" a="1"/>
  <c r="A2915" i="2" s="1"/>
  <c r="A2916" i="2" a="1"/>
  <c r="A2916" i="2" s="1"/>
  <c r="A2917" i="2" a="1"/>
  <c r="A2917" i="2" s="1"/>
  <c r="A2918" i="2" a="1"/>
  <c r="A2918" i="2" s="1"/>
  <c r="A2919" i="2" a="1"/>
  <c r="A2919" i="2" s="1"/>
  <c r="A2920" i="2" a="1"/>
  <c r="A2920" i="2" s="1"/>
  <c r="A2921" i="2" a="1"/>
  <c r="A2921" i="2" s="1"/>
  <c r="A2922" i="2" a="1"/>
  <c r="A2922" i="2" s="1"/>
  <c r="A2923" i="2" a="1"/>
  <c r="A2923" i="2" s="1"/>
  <c r="A2924" i="2" a="1"/>
  <c r="A2924" i="2" s="1"/>
  <c r="A2925" i="2" a="1"/>
  <c r="A2925" i="2" s="1"/>
  <c r="A2926" i="2" a="1"/>
  <c r="A2926" i="2" s="1"/>
  <c r="A2927" i="2" a="1"/>
  <c r="A2927" i="2" s="1"/>
  <c r="A2928" i="2" a="1"/>
  <c r="A2928" i="2" s="1"/>
  <c r="A2929" i="2" a="1"/>
  <c r="A2929" i="2" s="1"/>
  <c r="A2930" i="2" a="1"/>
  <c r="A2930" i="2" s="1"/>
  <c r="A2931" i="2" a="1"/>
  <c r="A2931" i="2" s="1"/>
  <c r="A2932" i="2" a="1"/>
  <c r="A2932" i="2" s="1"/>
  <c r="A2933" i="2" a="1"/>
  <c r="A2933" i="2" s="1"/>
  <c r="A2934" i="2" a="1"/>
  <c r="A2934" i="2" s="1"/>
  <c r="A2935" i="2" a="1"/>
  <c r="A2935" i="2" s="1"/>
  <c r="A2936" i="2" a="1"/>
  <c r="A2936" i="2" s="1"/>
  <c r="A2937" i="2" a="1"/>
  <c r="A2937" i="2" s="1"/>
  <c r="A2938" i="2" a="1"/>
  <c r="A2938" i="2" s="1"/>
  <c r="A2939" i="2" a="1"/>
  <c r="A2939" i="2" s="1"/>
  <c r="A2940" i="2" a="1"/>
  <c r="A2940" i="2" s="1"/>
  <c r="A2941" i="2" a="1"/>
  <c r="A2941" i="2" s="1"/>
  <c r="A2942" i="2" a="1"/>
  <c r="A2942" i="2" s="1"/>
  <c r="A2943" i="2" a="1"/>
  <c r="A2943" i="2" s="1"/>
  <c r="A2944" i="2" a="1"/>
  <c r="A2944" i="2" s="1"/>
  <c r="A2945" i="2" a="1"/>
  <c r="A2945" i="2" s="1"/>
  <c r="A2946" i="2" a="1"/>
  <c r="A2946" i="2" s="1"/>
  <c r="A2947" i="2" a="1"/>
  <c r="A2947" i="2" s="1"/>
  <c r="A2948" i="2" a="1"/>
  <c r="A2948" i="2" s="1"/>
  <c r="A2949" i="2" a="1"/>
  <c r="A2949" i="2" s="1"/>
  <c r="A2950" i="2" a="1"/>
  <c r="A2950" i="2" s="1"/>
  <c r="A2951" i="2" a="1"/>
  <c r="A2951" i="2" s="1"/>
  <c r="A2952" i="2" a="1"/>
  <c r="A2952" i="2" s="1"/>
  <c r="A2953" i="2" a="1"/>
  <c r="A2953" i="2" s="1"/>
  <c r="A2954" i="2" a="1"/>
  <c r="A2954" i="2" s="1"/>
  <c r="A2955" i="2" a="1"/>
  <c r="A2955" i="2" s="1"/>
  <c r="A2956" i="2" a="1"/>
  <c r="A2956" i="2" s="1"/>
  <c r="A2957" i="2" a="1"/>
  <c r="A2957" i="2" s="1"/>
  <c r="A2958" i="2" a="1"/>
  <c r="A2958" i="2" s="1"/>
  <c r="A2959" i="2" a="1"/>
  <c r="A2959" i="2" s="1"/>
  <c r="A2960" i="2" a="1"/>
  <c r="A2960" i="2" s="1"/>
  <c r="A2961" i="2" a="1"/>
  <c r="A2961" i="2" s="1"/>
  <c r="A2962" i="2" a="1"/>
  <c r="A2962" i="2" s="1"/>
  <c r="A2963" i="2" a="1"/>
  <c r="A2963" i="2" s="1"/>
  <c r="A2964" i="2" a="1"/>
  <c r="A2964" i="2" s="1"/>
  <c r="A2965" i="2" a="1"/>
  <c r="A2965" i="2" s="1"/>
  <c r="A2966" i="2" a="1"/>
  <c r="A2966" i="2" s="1"/>
  <c r="A2967" i="2" a="1"/>
  <c r="A2967" i="2" s="1"/>
  <c r="A2968" i="2" a="1"/>
  <c r="A2968" i="2" s="1"/>
  <c r="A2969" i="2" a="1"/>
  <c r="A2969" i="2" s="1"/>
  <c r="A2970" i="2" a="1"/>
  <c r="A2970" i="2" s="1"/>
  <c r="A2971" i="2" a="1"/>
  <c r="A2971" i="2" s="1"/>
  <c r="A2972" i="2" a="1"/>
  <c r="A2972" i="2" s="1"/>
  <c r="A2973" i="2" a="1"/>
  <c r="A2973" i="2" s="1"/>
  <c r="A2974" i="2" a="1"/>
  <c r="A2974" i="2" s="1"/>
  <c r="A2975" i="2" a="1"/>
  <c r="A2975" i="2" s="1"/>
  <c r="A2976" i="2" a="1"/>
  <c r="A2976" i="2" s="1"/>
  <c r="A2977" i="2" a="1"/>
  <c r="A2977" i="2" s="1"/>
  <c r="A2978" i="2" a="1"/>
  <c r="A2978" i="2" s="1"/>
  <c r="A2979" i="2" a="1"/>
  <c r="A2979" i="2" s="1"/>
  <c r="A2980" i="2" a="1"/>
  <c r="A2980" i="2" s="1"/>
  <c r="A2981" i="2" a="1"/>
  <c r="A2981" i="2" s="1"/>
  <c r="A2982" i="2" a="1"/>
  <c r="A2982" i="2" s="1"/>
  <c r="A2983" i="2" a="1"/>
  <c r="A2983" i="2" s="1"/>
  <c r="A2984" i="2" a="1"/>
  <c r="A2984" i="2" s="1"/>
  <c r="A2985" i="2" a="1"/>
  <c r="A2985" i="2" s="1"/>
  <c r="A2986" i="2" a="1"/>
  <c r="A2986" i="2" s="1"/>
  <c r="A2987" i="2" a="1"/>
  <c r="A2987" i="2" s="1"/>
  <c r="A2988" i="2" a="1"/>
  <c r="A2988" i="2" s="1"/>
  <c r="A2989" i="2" a="1"/>
  <c r="A2989" i="2" s="1"/>
  <c r="A2990" i="2" a="1"/>
  <c r="A2990" i="2" s="1"/>
  <c r="A2991" i="2" a="1"/>
  <c r="A2991" i="2" s="1"/>
  <c r="A2992" i="2" a="1"/>
  <c r="A2992" i="2" s="1"/>
  <c r="A2993" i="2" a="1"/>
  <c r="A2993" i="2" s="1"/>
  <c r="A2994" i="2" a="1"/>
  <c r="A2994" i="2" s="1"/>
  <c r="A2995" i="2" a="1"/>
  <c r="A2995" i="2" s="1"/>
  <c r="A2996" i="2" a="1"/>
  <c r="A2996" i="2" s="1"/>
  <c r="A2997" i="2" a="1"/>
  <c r="A2997" i="2" s="1"/>
  <c r="A2998" i="2" a="1"/>
  <c r="A2998" i="2" s="1"/>
  <c r="A2999" i="2" a="1"/>
  <c r="A2999" i="2" s="1"/>
  <c r="A3000" i="2" a="1"/>
  <c r="A3000" i="2" s="1"/>
  <c r="A3001" i="2" a="1"/>
  <c r="A3001" i="2" s="1"/>
  <c r="A3002" i="2" a="1"/>
  <c r="A3002" i="2" s="1"/>
  <c r="A3003" i="2" a="1"/>
  <c r="A3003" i="2" s="1"/>
  <c r="A3004" i="2" a="1"/>
  <c r="A3004" i="2" s="1"/>
  <c r="A3005" i="2" a="1"/>
  <c r="A3005" i="2" s="1"/>
  <c r="A3006" i="2" a="1"/>
  <c r="A3006" i="2" s="1"/>
  <c r="A3007" i="2" a="1"/>
  <c r="A3007" i="2" s="1"/>
  <c r="A3008" i="2" a="1"/>
  <c r="A3008" i="2" s="1"/>
  <c r="A3009" i="2" a="1"/>
  <c r="A3009" i="2" s="1"/>
  <c r="A3010" i="2" a="1"/>
  <c r="A3010" i="2" s="1"/>
  <c r="A3011" i="2" a="1"/>
  <c r="A3011" i="2" s="1"/>
  <c r="A3012" i="2" a="1"/>
  <c r="A3012" i="2" s="1"/>
  <c r="A3013" i="2" a="1"/>
  <c r="A3013" i="2" s="1"/>
  <c r="A3014" i="2" a="1"/>
  <c r="A3014" i="2" s="1"/>
  <c r="A3015" i="2" a="1"/>
  <c r="A3015" i="2" s="1"/>
  <c r="A3016" i="2" a="1"/>
  <c r="A3016" i="2" s="1"/>
  <c r="A3017" i="2" a="1"/>
  <c r="A3017" i="2" s="1"/>
  <c r="A3018" i="2" a="1"/>
  <c r="A3018" i="2" s="1"/>
  <c r="A3019" i="2" a="1"/>
  <c r="A3019" i="2" s="1"/>
  <c r="A3020" i="2" a="1"/>
  <c r="A3020" i="2" s="1"/>
  <c r="A3021" i="2" a="1"/>
  <c r="A3021" i="2" s="1"/>
  <c r="A3022" i="2" a="1"/>
  <c r="A3022" i="2" s="1"/>
  <c r="A3023" i="2" a="1"/>
  <c r="A3023" i="2" s="1"/>
  <c r="A3024" i="2" a="1"/>
  <c r="A3024" i="2" s="1"/>
  <c r="A3025" i="2" a="1"/>
  <c r="A3025" i="2" s="1"/>
  <c r="A3026" i="2" a="1"/>
  <c r="A3026" i="2" s="1"/>
  <c r="A3027" i="2" a="1"/>
  <c r="A3027" i="2" s="1"/>
  <c r="A3028" i="2" a="1"/>
  <c r="A3028" i="2" s="1"/>
  <c r="A3029" i="2" a="1"/>
  <c r="A3029" i="2" s="1"/>
  <c r="A3030" i="2" a="1"/>
  <c r="A3030" i="2" s="1"/>
  <c r="A3031" i="2" a="1"/>
  <c r="A3031" i="2" s="1"/>
  <c r="A3032" i="2" a="1"/>
  <c r="A3032" i="2" s="1"/>
  <c r="A3033" i="2" a="1"/>
  <c r="A3033" i="2" s="1"/>
  <c r="A3034" i="2" a="1"/>
  <c r="A3034" i="2" s="1"/>
  <c r="A3035" i="2" a="1"/>
  <c r="A3035" i="2" s="1"/>
  <c r="A3036" i="2" a="1"/>
  <c r="A3036" i="2" s="1"/>
  <c r="A3037" i="2" a="1"/>
  <c r="A3037" i="2" s="1"/>
  <c r="A3038" i="2" a="1"/>
  <c r="A3038" i="2" s="1"/>
  <c r="A3039" i="2" a="1"/>
  <c r="A3039" i="2" s="1"/>
  <c r="A3040" i="2" a="1"/>
  <c r="A3040" i="2" s="1"/>
  <c r="A3041" i="2" a="1"/>
  <c r="A3041" i="2" s="1"/>
  <c r="A3042" i="2" a="1"/>
  <c r="A3042" i="2" s="1"/>
  <c r="A3043" i="2" a="1"/>
  <c r="A3043" i="2" s="1"/>
  <c r="A3044" i="2" a="1"/>
  <c r="A3044" i="2" s="1"/>
  <c r="A3045" i="2" a="1"/>
  <c r="A3045" i="2" s="1"/>
  <c r="A3046" i="2" a="1"/>
  <c r="A3046" i="2" s="1"/>
  <c r="A3047" i="2" a="1"/>
  <c r="A3047" i="2" s="1"/>
  <c r="A3048" i="2" a="1"/>
  <c r="A3048" i="2" s="1"/>
  <c r="A3049" i="2" a="1"/>
  <c r="A3049" i="2" s="1"/>
  <c r="A3050" i="2" a="1"/>
  <c r="A3050" i="2" s="1"/>
  <c r="A3051" i="2" a="1"/>
  <c r="A3051" i="2" s="1"/>
  <c r="A3052" i="2" a="1"/>
  <c r="A3052" i="2" s="1"/>
  <c r="A3053" i="2" a="1"/>
  <c r="A3053" i="2" s="1"/>
  <c r="A3054" i="2" a="1"/>
  <c r="A3054" i="2" s="1"/>
  <c r="A3055" i="2" a="1"/>
  <c r="A3055" i="2" s="1"/>
  <c r="A3056" i="2" a="1"/>
  <c r="A3056" i="2" s="1"/>
  <c r="A3057" i="2" a="1"/>
  <c r="A3057" i="2" s="1"/>
  <c r="A3058" i="2" a="1"/>
  <c r="A3058" i="2" s="1"/>
  <c r="A3059" i="2" a="1"/>
  <c r="A3059" i="2" s="1"/>
  <c r="A3060" i="2" a="1"/>
  <c r="A3060" i="2" s="1"/>
  <c r="A3061" i="2" a="1"/>
  <c r="A3061" i="2" s="1"/>
  <c r="A3062" i="2" a="1"/>
  <c r="A3062" i="2" s="1"/>
  <c r="A3063" i="2" a="1"/>
  <c r="A3063" i="2" s="1"/>
  <c r="A3064" i="2" a="1"/>
  <c r="A3064" i="2" s="1"/>
  <c r="A3065" i="2" a="1"/>
  <c r="A3065" i="2" s="1"/>
  <c r="A3066" i="2" a="1"/>
  <c r="A3066" i="2" s="1"/>
  <c r="A3067" i="2" a="1"/>
  <c r="A3067" i="2" s="1"/>
  <c r="A3068" i="2" a="1"/>
  <c r="A3068" i="2" s="1"/>
  <c r="A3069" i="2" a="1"/>
  <c r="A3069" i="2" s="1"/>
  <c r="A3070" i="2" a="1"/>
  <c r="A3070" i="2" s="1"/>
  <c r="A3071" i="2" a="1"/>
  <c r="A3071" i="2" s="1"/>
  <c r="A3072" i="2" a="1"/>
  <c r="A3072" i="2" s="1"/>
  <c r="A3073" i="2" a="1"/>
  <c r="A3073" i="2" s="1"/>
  <c r="A3074" i="2" a="1"/>
  <c r="A3074" i="2" s="1"/>
  <c r="A3075" i="2" a="1"/>
  <c r="A3075" i="2" s="1"/>
  <c r="A3076" i="2" a="1"/>
  <c r="A3076" i="2" s="1"/>
  <c r="A3077" i="2" a="1"/>
  <c r="A3077" i="2" s="1"/>
  <c r="A3078" i="2" a="1"/>
  <c r="A3078" i="2" s="1"/>
  <c r="A3079" i="2" a="1"/>
  <c r="A3079" i="2" s="1"/>
  <c r="A3080" i="2" a="1"/>
  <c r="A3080" i="2" s="1"/>
  <c r="A3081" i="2" a="1"/>
  <c r="A3081" i="2" s="1"/>
  <c r="A3082" i="2" a="1"/>
  <c r="A3082" i="2" s="1"/>
  <c r="A3083" i="2" a="1"/>
  <c r="A3083" i="2" s="1"/>
  <c r="A3084" i="2" a="1"/>
  <c r="A3084" i="2" s="1"/>
  <c r="A3085" i="2" a="1"/>
  <c r="A3085" i="2" s="1"/>
  <c r="A3086" i="2" a="1"/>
  <c r="A3086" i="2" s="1"/>
  <c r="A3087" i="2" a="1"/>
  <c r="A3087" i="2" s="1"/>
  <c r="A3088" i="2" a="1"/>
  <c r="A3088" i="2" s="1"/>
  <c r="A3089" i="2" a="1"/>
  <c r="A3089" i="2" s="1"/>
  <c r="A3090" i="2" a="1"/>
  <c r="A3090" i="2" s="1"/>
  <c r="A3091" i="2" a="1"/>
  <c r="A3091" i="2" s="1"/>
  <c r="A3092" i="2" a="1"/>
  <c r="A3092" i="2" s="1"/>
  <c r="A3093" i="2" a="1"/>
  <c r="A3093" i="2" s="1"/>
  <c r="A3094" i="2" a="1"/>
  <c r="A3094" i="2" s="1"/>
  <c r="A3095" i="2" a="1"/>
  <c r="A3095" i="2" s="1"/>
  <c r="A3096" i="2" a="1"/>
  <c r="A3096" i="2" s="1"/>
  <c r="A3097" i="2" a="1"/>
  <c r="A3097" i="2" s="1"/>
  <c r="A3098" i="2" a="1"/>
  <c r="A3098" i="2" s="1"/>
  <c r="A3099" i="2" a="1"/>
  <c r="A3099" i="2" s="1"/>
  <c r="A3100" i="2" a="1"/>
  <c r="A3100" i="2" s="1"/>
  <c r="A3101" i="2" a="1"/>
  <c r="A3101" i="2" s="1"/>
  <c r="A3102" i="2" a="1"/>
  <c r="A3102" i="2" s="1"/>
  <c r="A3103" i="2" a="1"/>
  <c r="A3103" i="2" s="1"/>
  <c r="A3104" i="2" a="1"/>
  <c r="A3104" i="2" s="1"/>
  <c r="A3105" i="2" a="1"/>
  <c r="A3105" i="2" s="1"/>
  <c r="A3106" i="2" a="1"/>
  <c r="A3106" i="2" s="1"/>
  <c r="A3107" i="2" a="1"/>
  <c r="A3107" i="2" s="1"/>
  <c r="A3108" i="2" a="1"/>
  <c r="A3108" i="2" s="1"/>
  <c r="A3109" i="2" a="1"/>
  <c r="A3109" i="2" s="1"/>
  <c r="A3110" i="2" a="1"/>
  <c r="A3110" i="2" s="1"/>
  <c r="A3111" i="2" a="1"/>
  <c r="A3111" i="2" s="1"/>
  <c r="A3112" i="2" a="1"/>
  <c r="A3112" i="2" s="1"/>
  <c r="A3113" i="2" a="1"/>
  <c r="A3113" i="2" s="1"/>
  <c r="A3114" i="2" a="1"/>
  <c r="A3114" i="2" s="1"/>
  <c r="A3115" i="2" a="1"/>
  <c r="A3115" i="2" s="1"/>
  <c r="A3116" i="2" a="1"/>
  <c r="A3116" i="2" s="1"/>
  <c r="A3117" i="2" a="1"/>
  <c r="A3117" i="2" s="1"/>
  <c r="A3118" i="2" a="1"/>
  <c r="A3118" i="2" s="1"/>
  <c r="A3119" i="2" a="1"/>
  <c r="A3119" i="2" s="1"/>
  <c r="A3120" i="2" a="1"/>
  <c r="A3120" i="2" s="1"/>
  <c r="A3121" i="2" a="1"/>
  <c r="A3121" i="2" s="1"/>
  <c r="A3122" i="2" a="1"/>
  <c r="A3122" i="2" s="1"/>
  <c r="A3123" i="2" a="1"/>
  <c r="A3123" i="2" s="1"/>
  <c r="A3124" i="2" a="1"/>
  <c r="A3124" i="2" s="1"/>
  <c r="A3125" i="2" a="1"/>
  <c r="A3125" i="2" s="1"/>
  <c r="A3126" i="2" a="1"/>
  <c r="A3126" i="2" s="1"/>
  <c r="A3127" i="2" a="1"/>
  <c r="A3127" i="2" s="1"/>
  <c r="A3128" i="2" a="1"/>
  <c r="A3128" i="2" s="1"/>
  <c r="A3129" i="2" a="1"/>
  <c r="A3129" i="2" s="1"/>
  <c r="A3130" i="2" a="1"/>
  <c r="A3130" i="2" s="1"/>
  <c r="A3131" i="2" a="1"/>
  <c r="A3131" i="2" s="1"/>
  <c r="A3132" i="2" a="1"/>
  <c r="A3132" i="2" s="1"/>
  <c r="A3133" i="2" a="1"/>
  <c r="A3133" i="2" s="1"/>
  <c r="A3134" i="2" a="1"/>
  <c r="A3134" i="2" s="1"/>
  <c r="A3135" i="2" a="1"/>
  <c r="A3135" i="2" s="1"/>
  <c r="A3136" i="2" a="1"/>
  <c r="A3136" i="2" s="1"/>
  <c r="A3137" i="2" a="1"/>
  <c r="A3137" i="2" s="1"/>
  <c r="A3138" i="2" a="1"/>
  <c r="A3138" i="2" s="1"/>
  <c r="A3139" i="2" a="1"/>
  <c r="A3139" i="2" s="1"/>
  <c r="A3140" i="2" a="1"/>
  <c r="A3140" i="2" s="1"/>
  <c r="A3141" i="2" a="1"/>
  <c r="A3141" i="2" s="1"/>
  <c r="A3142" i="2" a="1"/>
  <c r="A3142" i="2" s="1"/>
  <c r="A3143" i="2" a="1"/>
  <c r="A3143" i="2" s="1"/>
  <c r="A3144" i="2" a="1"/>
  <c r="A3144" i="2" s="1"/>
  <c r="A3145" i="2" a="1"/>
  <c r="A3145" i="2" s="1"/>
  <c r="A3146" i="2" a="1"/>
  <c r="A3146" i="2" s="1"/>
  <c r="A3147" i="2" a="1"/>
  <c r="A3147" i="2" s="1"/>
  <c r="A3148" i="2" a="1"/>
  <c r="A3148" i="2" s="1"/>
  <c r="A3149" i="2" a="1"/>
  <c r="A3149" i="2" s="1"/>
  <c r="A3150" i="2" a="1"/>
  <c r="A3150" i="2" s="1"/>
  <c r="A3151" i="2" a="1"/>
  <c r="A3151" i="2" s="1"/>
  <c r="A3152" i="2" a="1"/>
  <c r="A3152" i="2" s="1"/>
  <c r="A3153" i="2" a="1"/>
  <c r="A3153" i="2" s="1"/>
  <c r="A3154" i="2" a="1"/>
  <c r="A3154" i="2" s="1"/>
  <c r="A3155" i="2" a="1"/>
  <c r="A3155" i="2" s="1"/>
  <c r="A3156" i="2" a="1"/>
  <c r="A3156" i="2" s="1"/>
  <c r="A3157" i="2" a="1"/>
  <c r="A3157" i="2" s="1"/>
  <c r="A3158" i="2" a="1"/>
  <c r="A3158" i="2" s="1"/>
  <c r="A3159" i="2" a="1"/>
  <c r="A3159" i="2" s="1"/>
  <c r="A3160" i="2" a="1"/>
  <c r="A3160" i="2" s="1"/>
  <c r="A3161" i="2" a="1"/>
  <c r="A3161" i="2" s="1"/>
  <c r="A3162" i="2" a="1"/>
  <c r="A3162" i="2" s="1"/>
  <c r="A3163" i="2" a="1"/>
  <c r="A3163" i="2" s="1"/>
  <c r="A3164" i="2" a="1"/>
  <c r="A3164" i="2" s="1"/>
  <c r="A3165" i="2" a="1"/>
  <c r="A3165" i="2" s="1"/>
  <c r="A3166" i="2" a="1"/>
  <c r="A3166" i="2" s="1"/>
  <c r="A3167" i="2" a="1"/>
  <c r="A3167" i="2" s="1"/>
  <c r="A3168" i="2" a="1"/>
  <c r="A3168" i="2" s="1"/>
  <c r="A3169" i="2" a="1"/>
  <c r="A3169" i="2" s="1"/>
  <c r="A3170" i="2" a="1"/>
  <c r="A3170" i="2" s="1"/>
  <c r="A3171" i="2" a="1"/>
  <c r="A3171" i="2" s="1"/>
  <c r="A3172" i="2" a="1"/>
  <c r="A3172" i="2" s="1"/>
  <c r="A3173" i="2" a="1"/>
  <c r="A3173" i="2" s="1"/>
  <c r="A3174" i="2" a="1"/>
  <c r="A3174" i="2" s="1"/>
  <c r="A3175" i="2" a="1"/>
  <c r="A3175" i="2" s="1"/>
  <c r="A3176" i="2" a="1"/>
  <c r="A3176" i="2" s="1"/>
  <c r="A3177" i="2" a="1"/>
  <c r="A3177" i="2" s="1"/>
  <c r="A3178" i="2" a="1"/>
  <c r="A3178" i="2" s="1"/>
  <c r="A3179" i="2" a="1"/>
  <c r="A3179" i="2" s="1"/>
  <c r="A3180" i="2" a="1"/>
  <c r="A3180" i="2" s="1"/>
  <c r="A3181" i="2" a="1"/>
  <c r="A3181" i="2" s="1"/>
  <c r="A3182" i="2" a="1"/>
  <c r="A3182" i="2" s="1"/>
  <c r="A3183" i="2" a="1"/>
  <c r="A3183" i="2" s="1"/>
  <c r="A3184" i="2" a="1"/>
  <c r="A3184" i="2" s="1"/>
  <c r="A3185" i="2" a="1"/>
  <c r="A3185" i="2" s="1"/>
  <c r="A3186" i="2" a="1"/>
  <c r="A3186" i="2" s="1"/>
  <c r="A3187" i="2" a="1"/>
  <c r="A3187" i="2" s="1"/>
  <c r="A3188" i="2" a="1"/>
  <c r="A3188" i="2" s="1"/>
  <c r="A3189" i="2" a="1"/>
  <c r="A3189" i="2" s="1"/>
  <c r="A3190" i="2" a="1"/>
  <c r="A3190" i="2" s="1"/>
  <c r="A3191" i="2" a="1"/>
  <c r="A3191" i="2" s="1"/>
  <c r="A3192" i="2" a="1"/>
  <c r="A3192" i="2" s="1"/>
  <c r="A3193" i="2" a="1"/>
  <c r="A3193" i="2" s="1"/>
  <c r="A3194" i="2" a="1"/>
  <c r="A3194" i="2" s="1"/>
  <c r="A3195" i="2" a="1"/>
  <c r="A3195" i="2" s="1"/>
  <c r="A3196" i="2" a="1"/>
  <c r="A3196" i="2" s="1"/>
  <c r="A3197" i="2" a="1"/>
  <c r="A3197" i="2" s="1"/>
  <c r="A3198" i="2" a="1"/>
  <c r="A3198" i="2" s="1"/>
  <c r="A3199" i="2" a="1"/>
  <c r="A3199" i="2" s="1"/>
  <c r="A3200" i="2" a="1"/>
  <c r="A3200" i="2" s="1"/>
  <c r="A3201" i="2" a="1"/>
  <c r="A3201" i="2" s="1"/>
  <c r="A3202" i="2" a="1"/>
  <c r="A3202" i="2" s="1"/>
  <c r="A3203" i="2" a="1"/>
  <c r="A3203" i="2" s="1"/>
  <c r="A3204" i="2" a="1"/>
  <c r="A3204" i="2" s="1"/>
  <c r="A3205" i="2" a="1"/>
  <c r="A3205" i="2" s="1"/>
  <c r="A3206" i="2" a="1"/>
  <c r="A3206" i="2" s="1"/>
  <c r="A3207" i="2" a="1"/>
  <c r="A3207" i="2" s="1"/>
  <c r="A3208" i="2" a="1"/>
  <c r="A3208" i="2" s="1"/>
  <c r="A3209" i="2" a="1"/>
  <c r="A3209" i="2" s="1"/>
  <c r="A3210" i="2" a="1"/>
  <c r="A3210" i="2" s="1"/>
  <c r="A3211" i="2" a="1"/>
  <c r="A3211" i="2" s="1"/>
  <c r="A3212" i="2" a="1"/>
  <c r="A3212" i="2" s="1"/>
  <c r="A3213" i="2" a="1"/>
  <c r="A3213" i="2" s="1"/>
  <c r="A3214" i="2" a="1"/>
  <c r="A3214" i="2" s="1"/>
  <c r="A3215" i="2" a="1"/>
  <c r="A3215" i="2" s="1"/>
  <c r="A3216" i="2" a="1"/>
  <c r="A3216" i="2" s="1"/>
  <c r="A3217" i="2" a="1"/>
  <c r="A3217" i="2" s="1"/>
  <c r="A3218" i="2" a="1"/>
  <c r="A3218" i="2" s="1"/>
  <c r="A3219" i="2" a="1"/>
  <c r="A3219" i="2" s="1"/>
  <c r="A3220" i="2" a="1"/>
  <c r="A3220" i="2" s="1"/>
  <c r="A3221" i="2" a="1"/>
  <c r="A3221" i="2" s="1"/>
  <c r="A3222" i="2" a="1"/>
  <c r="A3222" i="2" s="1"/>
  <c r="A3223" i="2" a="1"/>
  <c r="A3223" i="2" s="1"/>
  <c r="A3224" i="2" a="1"/>
  <c r="A3224" i="2" s="1"/>
  <c r="A3225" i="2" a="1"/>
  <c r="A3225" i="2" s="1"/>
  <c r="A3226" i="2" a="1"/>
  <c r="A3226" i="2" s="1"/>
  <c r="A3227" i="2" a="1"/>
  <c r="A3227" i="2" s="1"/>
  <c r="A3228" i="2" a="1"/>
  <c r="A3228" i="2" s="1"/>
  <c r="A3229" i="2" a="1"/>
  <c r="A3229" i="2" s="1"/>
  <c r="A3230" i="2" a="1"/>
  <c r="A3230" i="2" s="1"/>
  <c r="A3231" i="2" a="1"/>
  <c r="A3231" i="2" s="1"/>
  <c r="A3232" i="2" a="1"/>
  <c r="A3232" i="2" s="1"/>
  <c r="A3233" i="2" a="1"/>
  <c r="A3233" i="2" s="1"/>
  <c r="A3234" i="2" a="1"/>
  <c r="A3234" i="2" s="1"/>
  <c r="A3235" i="2" a="1"/>
  <c r="A3235" i="2" s="1"/>
  <c r="A3236" i="2" a="1"/>
  <c r="A3236" i="2" s="1"/>
  <c r="A3237" i="2" a="1"/>
  <c r="A3237" i="2" s="1"/>
  <c r="A3238" i="2" a="1"/>
  <c r="A3238" i="2" s="1"/>
  <c r="A3239" i="2" a="1"/>
  <c r="A3239" i="2" s="1"/>
  <c r="A3240" i="2" a="1"/>
  <c r="A3240" i="2" s="1"/>
  <c r="A3241" i="2" a="1"/>
  <c r="A3241" i="2" s="1"/>
  <c r="A3242" i="2" a="1"/>
  <c r="A3242" i="2" s="1"/>
  <c r="A3243" i="2" a="1"/>
  <c r="A3243" i="2" s="1"/>
  <c r="A3244" i="2" a="1"/>
  <c r="A3244" i="2" s="1"/>
  <c r="A3245" i="2" a="1"/>
  <c r="A3245" i="2" s="1"/>
  <c r="A3246" i="2" a="1"/>
  <c r="A3246" i="2" s="1"/>
  <c r="A3247" i="2" a="1"/>
  <c r="A3247" i="2" s="1"/>
  <c r="A3248" i="2" a="1"/>
  <c r="A3248" i="2" s="1"/>
  <c r="A3249" i="2" a="1"/>
  <c r="A3249" i="2" s="1"/>
  <c r="A3250" i="2" a="1"/>
  <c r="A3250" i="2" s="1"/>
  <c r="A3251" i="2" a="1"/>
  <c r="A3251" i="2" s="1"/>
  <c r="A3252" i="2" a="1"/>
  <c r="A3252" i="2" s="1"/>
  <c r="A3253" i="2" a="1"/>
  <c r="A3253" i="2" s="1"/>
  <c r="A3254" i="2" a="1"/>
  <c r="A3254" i="2" s="1"/>
  <c r="A3255" i="2" a="1"/>
  <c r="A3255" i="2" s="1"/>
  <c r="A3256" i="2" a="1"/>
  <c r="A3256" i="2" s="1"/>
  <c r="A3257" i="2" a="1"/>
  <c r="A3257" i="2" s="1"/>
  <c r="A3258" i="2" a="1"/>
  <c r="A3258" i="2" s="1"/>
  <c r="A3259" i="2" a="1"/>
  <c r="A3259" i="2" s="1"/>
  <c r="A3260" i="2" a="1"/>
  <c r="A3260" i="2" s="1"/>
  <c r="A3261" i="2" a="1"/>
  <c r="A3261" i="2" s="1"/>
  <c r="A3262" i="2" a="1"/>
  <c r="A3262" i="2" s="1"/>
  <c r="A3263" i="2" a="1"/>
  <c r="A3263" i="2" s="1"/>
  <c r="A3264" i="2" a="1"/>
  <c r="A3264" i="2" s="1"/>
  <c r="A3265" i="2" a="1"/>
  <c r="A3265" i="2" s="1"/>
  <c r="A3266" i="2" a="1"/>
  <c r="A3266" i="2" s="1"/>
  <c r="A3267" i="2" a="1"/>
  <c r="A3267" i="2" s="1"/>
  <c r="A3268" i="2" a="1"/>
  <c r="A3268" i="2" s="1"/>
  <c r="A3269" i="2" a="1"/>
  <c r="A3269" i="2" s="1"/>
  <c r="A3270" i="2" a="1"/>
  <c r="A3270" i="2" s="1"/>
  <c r="A3271" i="2" a="1"/>
  <c r="A3271" i="2" s="1"/>
  <c r="A3272" i="2" a="1"/>
  <c r="A3272" i="2" s="1"/>
  <c r="A3273" i="2" a="1"/>
  <c r="A3273" i="2" s="1"/>
  <c r="A3274" i="2" a="1"/>
  <c r="A3274" i="2" s="1"/>
  <c r="A3275" i="2" a="1"/>
  <c r="A3275" i="2" s="1"/>
  <c r="A3276" i="2" a="1"/>
  <c r="A3276" i="2" s="1"/>
  <c r="A3277" i="2" a="1"/>
  <c r="A3277" i="2" s="1"/>
  <c r="A3278" i="2" a="1"/>
  <c r="A3278" i="2" s="1"/>
  <c r="A3279" i="2" a="1"/>
  <c r="A3279" i="2" s="1"/>
  <c r="A3280" i="2" a="1"/>
  <c r="A3280" i="2" s="1"/>
  <c r="A3281" i="2" a="1"/>
  <c r="A3281" i="2" s="1"/>
  <c r="A3282" i="2" a="1"/>
  <c r="A3282" i="2" s="1"/>
  <c r="A3283" i="2" a="1"/>
  <c r="A3283" i="2" s="1"/>
  <c r="A3284" i="2" a="1"/>
  <c r="A3284" i="2" s="1"/>
  <c r="A3285" i="2" a="1"/>
  <c r="A3285" i="2" s="1"/>
  <c r="A3286" i="2" a="1"/>
  <c r="A3286" i="2" s="1"/>
  <c r="A3287" i="2" a="1"/>
  <c r="A3287" i="2" s="1"/>
  <c r="A3288" i="2" a="1"/>
  <c r="A3288" i="2" s="1"/>
  <c r="A3289" i="2" a="1"/>
  <c r="A3289" i="2" s="1"/>
  <c r="A3290" i="2" a="1"/>
  <c r="A3290" i="2" s="1"/>
  <c r="A3291" i="2" a="1"/>
  <c r="A3291" i="2" s="1"/>
  <c r="A3292" i="2" a="1"/>
  <c r="A3292" i="2" s="1"/>
  <c r="A3293" i="2" a="1"/>
  <c r="A3293" i="2" s="1"/>
  <c r="A3294" i="2" a="1"/>
  <c r="A3294" i="2" s="1"/>
  <c r="A3295" i="2" a="1"/>
  <c r="A3295" i="2" s="1"/>
  <c r="A3296" i="2" a="1"/>
  <c r="A3296" i="2" s="1"/>
  <c r="A3297" i="2" a="1"/>
  <c r="A3297" i="2" s="1"/>
  <c r="A3298" i="2" a="1"/>
  <c r="A3298" i="2" s="1"/>
  <c r="A3299" i="2" a="1"/>
  <c r="A3299" i="2" s="1"/>
  <c r="A3300" i="2" a="1"/>
  <c r="A3300" i="2" s="1"/>
  <c r="A3301" i="2" a="1"/>
  <c r="A3301" i="2" s="1"/>
  <c r="A3302" i="2" a="1"/>
  <c r="A3302" i="2" s="1"/>
  <c r="A3303" i="2" a="1"/>
  <c r="A3303" i="2" s="1"/>
  <c r="A3304" i="2" a="1"/>
  <c r="A3304" i="2" s="1"/>
  <c r="A3305" i="2" a="1"/>
  <c r="A3305" i="2" s="1"/>
  <c r="A3306" i="2" a="1"/>
  <c r="A3306" i="2" s="1"/>
  <c r="A3307" i="2" a="1"/>
  <c r="A3307" i="2" s="1"/>
  <c r="A3308" i="2" a="1"/>
  <c r="A3308" i="2" s="1"/>
  <c r="A3309" i="2" a="1"/>
  <c r="A3309" i="2" s="1"/>
  <c r="A3310" i="2" a="1"/>
  <c r="A3310" i="2" s="1"/>
  <c r="A3311" i="2" a="1"/>
  <c r="A3311" i="2" s="1"/>
  <c r="A3312" i="2" a="1"/>
  <c r="A3312" i="2" s="1"/>
  <c r="A3313" i="2" a="1"/>
  <c r="A3313" i="2" s="1"/>
  <c r="A3314" i="2" a="1"/>
  <c r="A3314" i="2" s="1"/>
  <c r="A3315" i="2" a="1"/>
  <c r="A3315" i="2" s="1"/>
  <c r="A3316" i="2" a="1"/>
  <c r="A3316" i="2" s="1"/>
  <c r="A3317" i="2" a="1"/>
  <c r="A3317" i="2" s="1"/>
  <c r="A3318" i="2" a="1"/>
  <c r="A3318" i="2" s="1"/>
  <c r="A3319" i="2" a="1"/>
  <c r="A3319" i="2" s="1"/>
  <c r="A3320" i="2" a="1"/>
  <c r="A3320" i="2" s="1"/>
  <c r="A3321" i="2" a="1"/>
  <c r="A3321" i="2" s="1"/>
  <c r="A3322" i="2" a="1"/>
  <c r="A3322" i="2" s="1"/>
  <c r="A3323" i="2" a="1"/>
  <c r="A3323" i="2" s="1"/>
  <c r="A3324" i="2" a="1"/>
  <c r="A3324" i="2" s="1"/>
  <c r="A3325" i="2" a="1"/>
  <c r="A3325" i="2" s="1"/>
  <c r="A3326" i="2" a="1"/>
  <c r="A3326" i="2" s="1"/>
  <c r="A3327" i="2" a="1"/>
  <c r="A3327" i="2" s="1"/>
  <c r="A3328" i="2" a="1"/>
  <c r="A3328" i="2" s="1"/>
  <c r="A3329" i="2" a="1"/>
  <c r="A3329" i="2" s="1"/>
  <c r="A3330" i="2" a="1"/>
  <c r="A3330" i="2" s="1"/>
  <c r="A3331" i="2" a="1"/>
  <c r="A3331" i="2" s="1"/>
  <c r="A3332" i="2" a="1"/>
  <c r="A3332" i="2" s="1"/>
  <c r="A3333" i="2" a="1"/>
  <c r="A3333" i="2" s="1"/>
  <c r="A3334" i="2" a="1"/>
  <c r="A3334" i="2" s="1"/>
  <c r="A3335" i="2" a="1"/>
  <c r="A3335" i="2" s="1"/>
  <c r="A3336" i="2" a="1"/>
  <c r="A3336" i="2" s="1"/>
  <c r="A3337" i="2" a="1"/>
  <c r="A3337" i="2" s="1"/>
  <c r="A3338" i="2" a="1"/>
  <c r="A3338" i="2" s="1"/>
  <c r="A3339" i="2" a="1"/>
  <c r="A3339" i="2" s="1"/>
  <c r="A3340" i="2" a="1"/>
  <c r="A3340" i="2" s="1"/>
  <c r="A3341" i="2" a="1"/>
  <c r="A3341" i="2" s="1"/>
  <c r="A3342" i="2" a="1"/>
  <c r="A3342" i="2" s="1"/>
  <c r="A3343" i="2" a="1"/>
  <c r="A3343" i="2" s="1"/>
  <c r="A3344" i="2" a="1"/>
  <c r="A3344" i="2" s="1"/>
  <c r="A3345" i="2" a="1"/>
  <c r="A3345" i="2" s="1"/>
  <c r="A3346" i="2" a="1"/>
  <c r="A3346" i="2" s="1"/>
  <c r="A3347" i="2" a="1"/>
  <c r="A3347" i="2" s="1"/>
  <c r="A3348" i="2" a="1"/>
  <c r="A3348" i="2" s="1"/>
  <c r="A3349" i="2" a="1"/>
  <c r="A3349" i="2" s="1"/>
  <c r="A3350" i="2" a="1"/>
  <c r="A3350" i="2" s="1"/>
  <c r="A3351" i="2" a="1"/>
  <c r="A3351" i="2" s="1"/>
  <c r="A3352" i="2" a="1"/>
  <c r="A3352" i="2" s="1"/>
  <c r="A3353" i="2" a="1"/>
  <c r="A3353" i="2" s="1"/>
  <c r="A3354" i="2" a="1"/>
  <c r="A3354" i="2" s="1"/>
  <c r="A3355" i="2" a="1"/>
  <c r="A3355" i="2" s="1"/>
  <c r="A3356" i="2" a="1"/>
  <c r="A3356" i="2" s="1"/>
  <c r="A3357" i="2" a="1"/>
  <c r="A3357" i="2" s="1"/>
  <c r="A3358" i="2" a="1"/>
  <c r="A3358" i="2" s="1"/>
  <c r="A3359" i="2" a="1"/>
  <c r="A3359" i="2" s="1"/>
  <c r="A3360" i="2" a="1"/>
  <c r="A3360" i="2" s="1"/>
  <c r="A3361" i="2" a="1"/>
  <c r="A3361" i="2" s="1"/>
  <c r="A3362" i="2" a="1"/>
  <c r="A3362" i="2" s="1"/>
  <c r="A3363" i="2" a="1"/>
  <c r="A3363" i="2" s="1"/>
  <c r="A3364" i="2" a="1"/>
  <c r="A3364" i="2" s="1"/>
  <c r="A3365" i="2" a="1"/>
  <c r="A3365" i="2" s="1"/>
  <c r="A3366" i="2" a="1"/>
  <c r="A3366" i="2" s="1"/>
  <c r="A3367" i="2" a="1"/>
  <c r="A3367" i="2" s="1"/>
  <c r="A3368" i="2" a="1"/>
  <c r="A3368" i="2" s="1"/>
  <c r="A3369" i="2" a="1"/>
  <c r="A3369" i="2" s="1"/>
  <c r="A3370" i="2" a="1"/>
  <c r="A3370" i="2" s="1"/>
  <c r="A3371" i="2" a="1"/>
  <c r="A3371" i="2" s="1"/>
  <c r="A3372" i="2" a="1"/>
  <c r="A3372" i="2" s="1"/>
  <c r="A3373" i="2" a="1"/>
  <c r="A3373" i="2" s="1"/>
  <c r="A3374" i="2" a="1"/>
  <c r="A3374" i="2" s="1"/>
  <c r="A3375" i="2" a="1"/>
  <c r="A3375" i="2" s="1"/>
  <c r="A3376" i="2" a="1"/>
  <c r="A3376" i="2" s="1"/>
  <c r="A3377" i="2" a="1"/>
  <c r="A3377" i="2" s="1"/>
  <c r="A3378" i="2" a="1"/>
  <c r="A3378" i="2" s="1"/>
  <c r="A3379" i="2" a="1"/>
  <c r="A3379" i="2" s="1"/>
  <c r="A3380" i="2" a="1"/>
  <c r="A3380" i="2" s="1"/>
  <c r="A3381" i="2" a="1"/>
  <c r="A3381" i="2" s="1"/>
  <c r="A3382" i="2" a="1"/>
  <c r="A3382" i="2" s="1"/>
  <c r="A3383" i="2" a="1"/>
  <c r="A3383" i="2" s="1"/>
  <c r="A3384" i="2" a="1"/>
  <c r="A3384" i="2" s="1"/>
  <c r="A3385" i="2" a="1"/>
  <c r="A3385" i="2" s="1"/>
  <c r="A3386" i="2" a="1"/>
  <c r="A3386" i="2" s="1"/>
  <c r="A3387" i="2" a="1"/>
  <c r="A3387" i="2" s="1"/>
  <c r="A3388" i="2" a="1"/>
  <c r="A3388" i="2" s="1"/>
  <c r="A3389" i="2" a="1"/>
  <c r="A3389" i="2" s="1"/>
  <c r="A3390" i="2" a="1"/>
  <c r="A3390" i="2" s="1"/>
  <c r="A3391" i="2" a="1"/>
  <c r="A3391" i="2" s="1"/>
  <c r="A3392" i="2" a="1"/>
  <c r="A3392" i="2" s="1"/>
  <c r="A3393" i="2" a="1"/>
  <c r="A3393" i="2" s="1"/>
  <c r="A3394" i="2" a="1"/>
  <c r="A3394" i="2" s="1"/>
  <c r="A3395" i="2" a="1"/>
  <c r="A3395" i="2" s="1"/>
  <c r="A3396" i="2" a="1"/>
  <c r="A3396" i="2" s="1"/>
  <c r="A3397" i="2" a="1"/>
  <c r="A3397" i="2" s="1"/>
  <c r="A3398" i="2" a="1"/>
  <c r="A3398" i="2" s="1"/>
  <c r="A3399" i="2" a="1"/>
  <c r="A3399" i="2" s="1"/>
  <c r="A3400" i="2" a="1"/>
  <c r="A3400" i="2" s="1"/>
  <c r="A3401" i="2" a="1"/>
  <c r="A3401" i="2" s="1"/>
  <c r="A3402" i="2" a="1"/>
  <c r="A3402" i="2" s="1"/>
  <c r="A3403" i="2" a="1"/>
  <c r="A3403" i="2" s="1"/>
  <c r="A3404" i="2" a="1"/>
  <c r="A3404" i="2" s="1"/>
  <c r="A3405" i="2" a="1"/>
  <c r="A3405" i="2" s="1"/>
  <c r="A3406" i="2" a="1"/>
  <c r="A3406" i="2" s="1"/>
  <c r="A3407" i="2" a="1"/>
  <c r="A3407" i="2" s="1"/>
  <c r="A3408" i="2" a="1"/>
  <c r="A3408" i="2" s="1"/>
  <c r="A3409" i="2" a="1"/>
  <c r="A3409" i="2" s="1"/>
  <c r="A3410" i="2" a="1"/>
  <c r="A3410" i="2" s="1"/>
  <c r="A3411" i="2" a="1"/>
  <c r="A3411" i="2" s="1"/>
  <c r="A3412" i="2" a="1"/>
  <c r="A3412" i="2" s="1"/>
  <c r="A3413" i="2" a="1"/>
  <c r="A3413" i="2" s="1"/>
  <c r="A3414" i="2" a="1"/>
  <c r="A3414" i="2" s="1"/>
  <c r="A3415" i="2" a="1"/>
  <c r="A3415" i="2" s="1"/>
  <c r="A3416" i="2" a="1"/>
  <c r="A3416" i="2" s="1"/>
  <c r="A3417" i="2" a="1"/>
  <c r="A3417" i="2" s="1"/>
  <c r="A3418" i="2" a="1"/>
  <c r="A3418" i="2" s="1"/>
  <c r="A3419" i="2" a="1"/>
  <c r="A3419" i="2" s="1"/>
  <c r="A3420" i="2" a="1"/>
  <c r="A3420" i="2" s="1"/>
  <c r="A3421" i="2" a="1"/>
  <c r="A3421" i="2" s="1"/>
  <c r="A3422" i="2" a="1"/>
  <c r="A3422" i="2" s="1"/>
  <c r="A3423" i="2" a="1"/>
  <c r="A3423" i="2" s="1"/>
  <c r="A3424" i="2" a="1"/>
  <c r="A3424" i="2" s="1"/>
  <c r="A3425" i="2" a="1"/>
  <c r="A3425" i="2" s="1"/>
  <c r="A3426" i="2" a="1"/>
  <c r="A3426" i="2" s="1"/>
  <c r="A3427" i="2" a="1"/>
  <c r="A3427" i="2" s="1"/>
  <c r="A3428" i="2" a="1"/>
  <c r="A3428" i="2" s="1"/>
  <c r="A3429" i="2" a="1"/>
  <c r="A3429" i="2" s="1"/>
  <c r="A3430" i="2" a="1"/>
  <c r="A3430" i="2" s="1"/>
  <c r="A3431" i="2" a="1"/>
  <c r="A3431" i="2" s="1"/>
  <c r="A3432" i="2" a="1"/>
  <c r="A3432" i="2" s="1"/>
  <c r="A3433" i="2" a="1"/>
  <c r="A3433" i="2" s="1"/>
  <c r="A3434" i="2" a="1"/>
  <c r="A3434" i="2" s="1"/>
  <c r="A3435" i="2" a="1"/>
  <c r="A3435" i="2" s="1"/>
  <c r="A3436" i="2" a="1"/>
  <c r="A3436" i="2" s="1"/>
  <c r="A3437" i="2" a="1"/>
  <c r="A3437" i="2" s="1"/>
  <c r="A3438" i="2" a="1"/>
  <c r="A3438" i="2" s="1"/>
  <c r="A3439" i="2" a="1"/>
  <c r="A3439" i="2" s="1"/>
  <c r="A3440" i="2" a="1"/>
  <c r="A3440" i="2" s="1"/>
  <c r="A3441" i="2" a="1"/>
  <c r="A3441" i="2" s="1"/>
  <c r="A3442" i="2" a="1"/>
  <c r="A3442" i="2" s="1"/>
  <c r="A3443" i="2" a="1"/>
  <c r="A3443" i="2" s="1"/>
  <c r="A3444" i="2" a="1"/>
  <c r="A3444" i="2" s="1"/>
  <c r="A3445" i="2" a="1"/>
  <c r="A3445" i="2" s="1"/>
  <c r="A3446" i="2" a="1"/>
  <c r="A3446" i="2" s="1"/>
  <c r="A3447" i="2" a="1"/>
  <c r="A3447" i="2" s="1"/>
  <c r="A3448" i="2" a="1"/>
  <c r="A3448" i="2" s="1"/>
  <c r="A3449" i="2" a="1"/>
  <c r="A3449" i="2" s="1"/>
  <c r="A3450" i="2" a="1"/>
  <c r="A3450" i="2" s="1"/>
  <c r="A3451" i="2" a="1"/>
  <c r="A3451" i="2" s="1"/>
  <c r="A3452" i="2" a="1"/>
  <c r="A3452" i="2" s="1"/>
  <c r="A3453" i="2" a="1"/>
  <c r="A3453" i="2" s="1"/>
  <c r="A3454" i="2" a="1"/>
  <c r="A3454" i="2" s="1"/>
  <c r="A3455" i="2" a="1"/>
  <c r="A3455" i="2" s="1"/>
  <c r="A3456" i="2" a="1"/>
  <c r="A3456" i="2" s="1"/>
  <c r="A3457" i="2" a="1"/>
  <c r="A3457" i="2" s="1"/>
  <c r="A3458" i="2" a="1"/>
  <c r="A3458" i="2" s="1"/>
  <c r="A3459" i="2" a="1"/>
  <c r="A3459" i="2" s="1"/>
  <c r="A3460" i="2" a="1"/>
  <c r="A3460" i="2" s="1"/>
  <c r="A3461" i="2" a="1"/>
  <c r="A3461" i="2" s="1"/>
  <c r="A3462" i="2" a="1"/>
  <c r="A3462" i="2" s="1"/>
  <c r="A3463" i="2" a="1"/>
  <c r="A3463" i="2" s="1"/>
  <c r="A3464" i="2" a="1"/>
  <c r="A3464" i="2" s="1"/>
  <c r="A3465" i="2" a="1"/>
  <c r="A3465" i="2" s="1"/>
  <c r="A3466" i="2" a="1"/>
  <c r="A3466" i="2" s="1"/>
  <c r="A3467" i="2" a="1"/>
  <c r="A3467" i="2" s="1"/>
  <c r="A3468" i="2" a="1"/>
  <c r="A3468" i="2" s="1"/>
  <c r="A3469" i="2" a="1"/>
  <c r="A3469" i="2" s="1"/>
  <c r="A3470" i="2" a="1"/>
  <c r="A3470" i="2" s="1"/>
  <c r="A3471" i="2" a="1"/>
  <c r="A3471" i="2" s="1"/>
  <c r="A3472" i="2" a="1"/>
  <c r="A3472" i="2" s="1"/>
  <c r="A3473" i="2" a="1"/>
  <c r="A3473" i="2" s="1"/>
  <c r="A3474" i="2" a="1"/>
  <c r="A3474" i="2" s="1"/>
  <c r="A3475" i="2" a="1"/>
  <c r="A3475" i="2" s="1"/>
  <c r="A3476" i="2" a="1"/>
  <c r="A3476" i="2" s="1"/>
  <c r="A3477" i="2" a="1"/>
  <c r="A3477" i="2" s="1"/>
  <c r="A3478" i="2" a="1"/>
  <c r="A3478" i="2" s="1"/>
  <c r="A3479" i="2" a="1"/>
  <c r="A3479" i="2" s="1"/>
  <c r="A3480" i="2" a="1"/>
  <c r="A3480" i="2" s="1"/>
  <c r="A3481" i="2" a="1"/>
  <c r="A3481" i="2" s="1"/>
  <c r="A3482" i="2" a="1"/>
  <c r="A3482" i="2" s="1"/>
  <c r="A3483" i="2" a="1"/>
  <c r="A3483" i="2" s="1"/>
  <c r="A3484" i="2" a="1"/>
  <c r="A3484" i="2" s="1"/>
  <c r="A3485" i="2" a="1"/>
  <c r="A3485" i="2" s="1"/>
  <c r="A3486" i="2" a="1"/>
  <c r="A3486" i="2" s="1"/>
  <c r="A3487" i="2" a="1"/>
  <c r="A3487" i="2" s="1"/>
  <c r="A3488" i="2" a="1"/>
  <c r="A3488" i="2" s="1"/>
  <c r="A3489" i="2" a="1"/>
  <c r="A3489" i="2" s="1"/>
  <c r="A3490" i="2" a="1"/>
  <c r="A3490" i="2" s="1"/>
  <c r="A3491" i="2" a="1"/>
  <c r="A3491" i="2" s="1"/>
  <c r="A3492" i="2" a="1"/>
  <c r="A3492" i="2" s="1"/>
  <c r="A3493" i="2" a="1"/>
  <c r="A3493" i="2" s="1"/>
  <c r="A3494" i="2" a="1"/>
  <c r="A3494" i="2" s="1"/>
  <c r="A3495" i="2" a="1"/>
  <c r="A3495" i="2" s="1"/>
  <c r="A3496" i="2" a="1"/>
  <c r="A3496" i="2" s="1"/>
  <c r="A3497" i="2" a="1"/>
  <c r="A3497" i="2" s="1"/>
  <c r="A3498" i="2" a="1"/>
  <c r="A3498" i="2" s="1"/>
  <c r="A3499" i="2" a="1"/>
  <c r="A3499" i="2" s="1"/>
  <c r="A3500" i="2" a="1"/>
  <c r="A3500" i="2" s="1"/>
  <c r="A3501" i="2" a="1"/>
  <c r="A3501" i="2" s="1"/>
  <c r="A3502" i="2" a="1"/>
  <c r="A3502" i="2" s="1"/>
  <c r="A3503" i="2" a="1"/>
  <c r="A3503" i="2" s="1"/>
  <c r="A3504" i="2" a="1"/>
  <c r="A3504" i="2" s="1"/>
  <c r="A3505" i="2" a="1"/>
  <c r="A3505" i="2" s="1"/>
  <c r="A3506" i="2" a="1"/>
  <c r="A3506" i="2" s="1"/>
  <c r="A3507" i="2" a="1"/>
  <c r="A3507" i="2" s="1"/>
  <c r="A3508" i="2" a="1"/>
  <c r="A3508" i="2" s="1"/>
  <c r="A3509" i="2" a="1"/>
  <c r="A3509" i="2" s="1"/>
  <c r="A3510" i="2" a="1"/>
  <c r="A3510" i="2" s="1"/>
  <c r="A3511" i="2" a="1"/>
  <c r="A3511" i="2" s="1"/>
  <c r="A3512" i="2" a="1"/>
  <c r="A3512" i="2" s="1"/>
  <c r="A3513" i="2" a="1"/>
  <c r="A3513" i="2" s="1"/>
  <c r="A3514" i="2" a="1"/>
  <c r="A3514" i="2" s="1"/>
  <c r="A3515" i="2" a="1"/>
  <c r="A3515" i="2" s="1"/>
  <c r="A3516" i="2" a="1"/>
  <c r="A3516" i="2" s="1"/>
  <c r="A3517" i="2" a="1"/>
  <c r="A3517" i="2" s="1"/>
  <c r="A3518" i="2" a="1"/>
  <c r="A3518" i="2" s="1"/>
  <c r="A3519" i="2" a="1"/>
  <c r="A3519" i="2" s="1"/>
  <c r="A3520" i="2" a="1"/>
  <c r="A3520" i="2" s="1"/>
  <c r="A3521" i="2" a="1"/>
  <c r="A3521" i="2" s="1"/>
  <c r="A3522" i="2" a="1"/>
  <c r="A3522" i="2" s="1"/>
  <c r="A3523" i="2" a="1"/>
  <c r="A3523" i="2" s="1"/>
  <c r="A3524" i="2" a="1"/>
  <c r="A3524" i="2" s="1"/>
  <c r="A3525" i="2" a="1"/>
  <c r="A3525" i="2" s="1"/>
  <c r="A3526" i="2" a="1"/>
  <c r="A3526" i="2" s="1"/>
  <c r="A3527" i="2" a="1"/>
  <c r="A3527" i="2" s="1"/>
  <c r="A3528" i="2" a="1"/>
  <c r="A3528" i="2" s="1"/>
  <c r="A3529" i="2" a="1"/>
  <c r="A3529" i="2" s="1"/>
  <c r="A3530" i="2" a="1"/>
  <c r="A3530" i="2" s="1"/>
  <c r="A3531" i="2" a="1"/>
  <c r="A3531" i="2" s="1"/>
  <c r="A3532" i="2" a="1"/>
  <c r="A3532" i="2" s="1"/>
  <c r="A3533" i="2" a="1"/>
  <c r="A3533" i="2" s="1"/>
  <c r="A3534" i="2" a="1"/>
  <c r="A3534" i="2" s="1"/>
  <c r="A3535" i="2" a="1"/>
  <c r="A3535" i="2" s="1"/>
  <c r="A3536" i="2" a="1"/>
  <c r="A3536" i="2" s="1"/>
  <c r="A3537" i="2" a="1"/>
  <c r="A3537" i="2" s="1"/>
  <c r="A3538" i="2" a="1"/>
  <c r="A3538" i="2" s="1"/>
  <c r="A3539" i="2" a="1"/>
  <c r="A3539" i="2" s="1"/>
  <c r="A3540" i="2" a="1"/>
  <c r="A3540" i="2" s="1"/>
  <c r="A3541" i="2" a="1"/>
  <c r="A3541" i="2" s="1"/>
  <c r="A3542" i="2" a="1"/>
  <c r="A3542" i="2" s="1"/>
  <c r="A3543" i="2" a="1"/>
  <c r="A3543" i="2" s="1"/>
  <c r="A3544" i="2" a="1"/>
  <c r="A3544" i="2" s="1"/>
  <c r="A3545" i="2" a="1"/>
  <c r="A3545" i="2" s="1"/>
  <c r="A3546" i="2" a="1"/>
  <c r="A3546" i="2" s="1"/>
  <c r="A3547" i="2" a="1"/>
  <c r="A3547" i="2" s="1"/>
  <c r="A3548" i="2" a="1"/>
  <c r="A3548" i="2" s="1"/>
  <c r="A3549" i="2" a="1"/>
  <c r="A3549" i="2" s="1"/>
  <c r="A3550" i="2" a="1"/>
  <c r="A3550" i="2" s="1"/>
  <c r="A3551" i="2" a="1"/>
  <c r="A3551" i="2" s="1"/>
  <c r="A3552" i="2" a="1"/>
  <c r="A3552" i="2" s="1"/>
  <c r="A3553" i="2" a="1"/>
  <c r="A3553" i="2" s="1"/>
  <c r="A3554" i="2" a="1"/>
  <c r="A3554" i="2" s="1"/>
  <c r="A3555" i="2" a="1"/>
  <c r="A3555" i="2" s="1"/>
  <c r="A3556" i="2" a="1"/>
  <c r="A3556" i="2" s="1"/>
  <c r="A3557" i="2" a="1"/>
  <c r="A3557" i="2" s="1"/>
  <c r="A3558" i="2" a="1"/>
  <c r="A3558" i="2" s="1"/>
  <c r="A3559" i="2" a="1"/>
  <c r="A3559" i="2" s="1"/>
  <c r="A3560" i="2" a="1"/>
  <c r="A3560" i="2" s="1"/>
  <c r="A3561" i="2" a="1"/>
  <c r="A3561" i="2" s="1"/>
  <c r="A3562" i="2" a="1"/>
  <c r="A3562" i="2" s="1"/>
  <c r="A3563" i="2" a="1"/>
  <c r="A3563" i="2" s="1"/>
  <c r="A3564" i="2" a="1"/>
  <c r="A3564" i="2" s="1"/>
  <c r="A3565" i="2" a="1"/>
  <c r="A3565" i="2" s="1"/>
  <c r="A3566" i="2" a="1"/>
  <c r="A3566" i="2" s="1"/>
  <c r="A3567" i="2" a="1"/>
  <c r="A3567" i="2" s="1"/>
  <c r="A3568" i="2" a="1"/>
  <c r="A3568" i="2" s="1"/>
  <c r="A3569" i="2" a="1"/>
  <c r="A3569" i="2" s="1"/>
  <c r="A3570" i="2" a="1"/>
  <c r="A3570" i="2" s="1"/>
  <c r="A3571" i="2" a="1"/>
  <c r="A3571" i="2" s="1"/>
  <c r="A3572" i="2" a="1"/>
  <c r="A3572" i="2" s="1"/>
  <c r="A3573" i="2" a="1"/>
  <c r="A3573" i="2" s="1"/>
  <c r="A3574" i="2" a="1"/>
  <c r="A3574" i="2" s="1"/>
  <c r="A3575" i="2" a="1"/>
  <c r="A3575" i="2" s="1"/>
  <c r="A3576" i="2" a="1"/>
  <c r="A3576" i="2" s="1"/>
  <c r="A3577" i="2" a="1"/>
  <c r="A3577" i="2" s="1"/>
  <c r="A3578" i="2" a="1"/>
  <c r="A3578" i="2" s="1"/>
  <c r="A3579" i="2" a="1"/>
  <c r="A3579" i="2" s="1"/>
  <c r="A3580" i="2" a="1"/>
  <c r="A3580" i="2" s="1"/>
  <c r="A3581" i="2" a="1"/>
  <c r="A3581" i="2" s="1"/>
  <c r="A3582" i="2" a="1"/>
  <c r="A3582" i="2" s="1"/>
  <c r="A3583" i="2" a="1"/>
  <c r="A3583" i="2" s="1"/>
  <c r="A3584" i="2" a="1"/>
  <c r="A3584" i="2" s="1"/>
  <c r="A3585" i="2" a="1"/>
  <c r="A3585" i="2" s="1"/>
  <c r="A3586" i="2" a="1"/>
  <c r="A3586" i="2" s="1"/>
  <c r="A3587" i="2" a="1"/>
  <c r="A3587" i="2" s="1"/>
  <c r="A3588" i="2" a="1"/>
  <c r="A3588" i="2" s="1"/>
  <c r="A3589" i="2" a="1"/>
  <c r="A3589" i="2" s="1"/>
  <c r="A3590" i="2" a="1"/>
  <c r="A3590" i="2" s="1"/>
  <c r="A3591" i="2" a="1"/>
  <c r="A3591" i="2" s="1"/>
  <c r="A3592" i="2" a="1"/>
  <c r="A3592" i="2" s="1"/>
  <c r="A3593" i="2" a="1"/>
  <c r="A3593" i="2" s="1"/>
  <c r="A3594" i="2" a="1"/>
  <c r="A3594" i="2" s="1"/>
  <c r="A3595" i="2" a="1"/>
  <c r="A3595" i="2" s="1"/>
  <c r="A3596" i="2" a="1"/>
  <c r="A3596" i="2" s="1"/>
  <c r="A3597" i="2" a="1"/>
  <c r="A3597" i="2" s="1"/>
  <c r="A3598" i="2" a="1"/>
  <c r="A3598" i="2" s="1"/>
  <c r="A3599" i="2" a="1"/>
  <c r="A3599" i="2" s="1"/>
  <c r="A3600" i="2" a="1"/>
  <c r="A3600" i="2" s="1"/>
  <c r="A3601" i="2" a="1"/>
  <c r="A3601" i="2" s="1"/>
  <c r="A3602" i="2" a="1"/>
  <c r="A3602" i="2" s="1"/>
  <c r="A3603" i="2" a="1"/>
  <c r="A3603" i="2" s="1"/>
  <c r="A3604" i="2" a="1"/>
  <c r="A3604" i="2" s="1"/>
  <c r="A3605" i="2" a="1"/>
  <c r="A3605" i="2" s="1"/>
  <c r="A3606" i="2" a="1"/>
  <c r="A3606" i="2" s="1"/>
  <c r="A3607" i="2" a="1"/>
  <c r="A3607" i="2" s="1"/>
  <c r="A3608" i="2" a="1"/>
  <c r="A3608" i="2" s="1"/>
  <c r="A3609" i="2" a="1"/>
  <c r="A3609" i="2" s="1"/>
  <c r="A3610" i="2" a="1"/>
  <c r="A3610" i="2" s="1"/>
  <c r="A3611" i="2" a="1"/>
  <c r="A3611" i="2" s="1"/>
  <c r="A3612" i="2" a="1"/>
  <c r="A3612" i="2" s="1"/>
  <c r="A3613" i="2" a="1"/>
  <c r="A3613" i="2" s="1"/>
  <c r="A3614" i="2" a="1"/>
  <c r="A3614" i="2" s="1"/>
  <c r="A3615" i="2" a="1"/>
  <c r="A3615" i="2" s="1"/>
  <c r="A3616" i="2" a="1"/>
  <c r="A3616" i="2" s="1"/>
  <c r="A3617" i="2" a="1"/>
  <c r="A3617" i="2" s="1"/>
  <c r="A3618" i="2" a="1"/>
  <c r="A3618" i="2" s="1"/>
  <c r="A3619" i="2" a="1"/>
  <c r="A3619" i="2" s="1"/>
  <c r="A3620" i="2" a="1"/>
  <c r="A3620" i="2" s="1"/>
  <c r="A3621" i="2" a="1"/>
  <c r="A3621" i="2" s="1"/>
  <c r="A3622" i="2" a="1"/>
  <c r="A3622" i="2" s="1"/>
  <c r="A3623" i="2" a="1"/>
  <c r="A3623" i="2" s="1"/>
  <c r="A3624" i="2" a="1"/>
  <c r="A3624" i="2" s="1"/>
  <c r="A3625" i="2" a="1"/>
  <c r="A3625" i="2" s="1"/>
  <c r="A3626" i="2" a="1"/>
  <c r="A3626" i="2" s="1"/>
  <c r="A3627" i="2" a="1"/>
  <c r="A3627" i="2" s="1"/>
  <c r="A3628" i="2" a="1"/>
  <c r="A3628" i="2" s="1"/>
  <c r="A3629" i="2" a="1"/>
  <c r="A3629" i="2" s="1"/>
  <c r="A3630" i="2" a="1"/>
  <c r="A3630" i="2" s="1"/>
  <c r="A3631" i="2" a="1"/>
  <c r="A3631" i="2" s="1"/>
  <c r="A3632" i="2" a="1"/>
  <c r="A3632" i="2" s="1"/>
  <c r="A3633" i="2" a="1"/>
  <c r="A3633" i="2" s="1"/>
  <c r="A3634" i="2" a="1"/>
  <c r="A3634" i="2" s="1"/>
  <c r="A3635" i="2" a="1"/>
  <c r="A3635" i="2" s="1"/>
  <c r="A3636" i="2" a="1"/>
  <c r="A3636" i="2" s="1"/>
  <c r="A3637" i="2" a="1"/>
  <c r="A3637" i="2" s="1"/>
  <c r="A3638" i="2" a="1"/>
  <c r="A3638" i="2" s="1"/>
  <c r="A3639" i="2" a="1"/>
  <c r="A3639" i="2" s="1"/>
  <c r="A3640" i="2" a="1"/>
  <c r="A3640" i="2" s="1"/>
  <c r="A3641" i="2" a="1"/>
  <c r="A3641" i="2" s="1"/>
  <c r="A3642" i="2" a="1"/>
  <c r="A3642" i="2" s="1"/>
  <c r="A3643" i="2" a="1"/>
  <c r="A3643" i="2" s="1"/>
  <c r="A3644" i="2" a="1"/>
  <c r="A3644" i="2" s="1"/>
  <c r="A3645" i="2" a="1"/>
  <c r="A3645" i="2" s="1"/>
  <c r="A3646" i="2" a="1"/>
  <c r="A3646" i="2" s="1"/>
  <c r="A3647" i="2" a="1"/>
  <c r="A3647" i="2" s="1"/>
  <c r="A3648" i="2" a="1"/>
  <c r="A3648" i="2" s="1"/>
  <c r="A3649" i="2" a="1"/>
  <c r="A3649" i="2" s="1"/>
  <c r="A3650" i="2" a="1"/>
  <c r="A3650" i="2" s="1"/>
  <c r="A3651" i="2" a="1"/>
  <c r="A3651" i="2" s="1"/>
  <c r="A3652" i="2" a="1"/>
  <c r="A3652" i="2" s="1"/>
  <c r="A3653" i="2" a="1"/>
  <c r="A3653" i="2" s="1"/>
  <c r="A3654" i="2" a="1"/>
  <c r="A3654" i="2" s="1"/>
  <c r="A3655" i="2" a="1"/>
  <c r="A3655" i="2" s="1"/>
  <c r="A3656" i="2" a="1"/>
  <c r="A3656" i="2" s="1"/>
  <c r="A3657" i="2" a="1"/>
  <c r="A3657" i="2" s="1"/>
  <c r="A3658" i="2" a="1"/>
  <c r="A3658" i="2" s="1"/>
  <c r="A3659" i="2" a="1"/>
  <c r="A3659" i="2" s="1"/>
  <c r="A3660" i="2" a="1"/>
  <c r="A3660" i="2" s="1"/>
  <c r="A3661" i="2" a="1"/>
  <c r="A3661" i="2" s="1"/>
  <c r="A3662" i="2" a="1"/>
  <c r="A3662" i="2" s="1"/>
  <c r="A3663" i="2" a="1"/>
  <c r="A3663" i="2" s="1"/>
  <c r="A3664" i="2" a="1"/>
  <c r="A3664" i="2" s="1"/>
  <c r="A3665" i="2" a="1"/>
  <c r="A3665" i="2" s="1"/>
  <c r="A3666" i="2" a="1"/>
  <c r="A3666" i="2" s="1"/>
  <c r="A3667" i="2" a="1"/>
  <c r="A3667" i="2" s="1"/>
  <c r="A3668" i="2" a="1"/>
  <c r="A3668" i="2" s="1"/>
  <c r="A3669" i="2" a="1"/>
  <c r="A3669" i="2" s="1"/>
  <c r="A3670" i="2" a="1"/>
  <c r="A3670" i="2" s="1"/>
  <c r="A3671" i="2" a="1"/>
  <c r="A3671" i="2" s="1"/>
  <c r="A3672" i="2" a="1"/>
  <c r="A3672" i="2" s="1"/>
  <c r="A3673" i="2" a="1"/>
  <c r="A3673" i="2" s="1"/>
  <c r="A3674" i="2" a="1"/>
  <c r="A3674" i="2" s="1"/>
  <c r="A3675" i="2" a="1"/>
  <c r="A3675" i="2" s="1"/>
  <c r="A3676" i="2" a="1"/>
  <c r="A3676" i="2" s="1"/>
  <c r="A3677" i="2" a="1"/>
  <c r="A3677" i="2" s="1"/>
  <c r="A3678" i="2" a="1"/>
  <c r="A3678" i="2" s="1"/>
  <c r="A3679" i="2" a="1"/>
  <c r="A3679" i="2" s="1"/>
  <c r="A3680" i="2" a="1"/>
  <c r="A3680" i="2" s="1"/>
  <c r="A3681" i="2" a="1"/>
  <c r="A3681" i="2" s="1"/>
  <c r="A3682" i="2" a="1"/>
  <c r="A3682" i="2" s="1"/>
  <c r="A3683" i="2" a="1"/>
  <c r="A3683" i="2" s="1"/>
  <c r="A3684" i="2" a="1"/>
  <c r="A3684" i="2" s="1"/>
  <c r="A3685" i="2" a="1"/>
  <c r="A3685" i="2" s="1"/>
  <c r="A3686" i="2" a="1"/>
  <c r="A3686" i="2" s="1"/>
  <c r="A3687" i="2" a="1"/>
  <c r="A3687" i="2" s="1"/>
  <c r="A3688" i="2" a="1"/>
  <c r="A3688" i="2" s="1"/>
  <c r="A3689" i="2" a="1"/>
  <c r="A3689" i="2" s="1"/>
  <c r="A3690" i="2" a="1"/>
  <c r="A3690" i="2" s="1"/>
  <c r="A3691" i="2" a="1"/>
  <c r="A3691" i="2" s="1"/>
  <c r="A3692" i="2" a="1"/>
  <c r="A3692" i="2" s="1"/>
  <c r="A3693" i="2" a="1"/>
  <c r="A3693" i="2" s="1"/>
  <c r="A3694" i="2" a="1"/>
  <c r="A3694" i="2" s="1"/>
  <c r="A3695" i="2" a="1"/>
  <c r="A3695" i="2" s="1"/>
  <c r="A3696" i="2" a="1"/>
  <c r="A3696" i="2" s="1"/>
  <c r="A3697" i="2" a="1"/>
  <c r="A3697" i="2" s="1"/>
  <c r="A3698" i="2" a="1"/>
  <c r="A3698" i="2" s="1"/>
  <c r="A3699" i="2" a="1"/>
  <c r="A3699" i="2" s="1"/>
  <c r="A3700" i="2" a="1"/>
  <c r="A3700" i="2" s="1"/>
  <c r="A3701" i="2" a="1"/>
  <c r="A3701" i="2" s="1"/>
  <c r="A3702" i="2" a="1"/>
  <c r="A3702" i="2" s="1"/>
  <c r="A3703" i="2" a="1"/>
  <c r="A3703" i="2" s="1"/>
  <c r="A3704" i="2" a="1"/>
  <c r="A3704" i="2" s="1"/>
  <c r="A3705" i="2" a="1"/>
  <c r="A3705" i="2" s="1"/>
  <c r="A3706" i="2" a="1"/>
  <c r="A3706" i="2" s="1"/>
  <c r="A3707" i="2" a="1"/>
  <c r="A3707" i="2" s="1"/>
  <c r="A3708" i="2" a="1"/>
  <c r="A3708" i="2" s="1"/>
  <c r="A3709" i="2" a="1"/>
  <c r="A3709" i="2" s="1"/>
  <c r="A3710" i="2" a="1"/>
  <c r="A3710" i="2" s="1"/>
  <c r="A3711" i="2" a="1"/>
  <c r="A3711" i="2" s="1"/>
  <c r="A3712" i="2" a="1"/>
  <c r="A3712" i="2" s="1"/>
  <c r="A3713" i="2" a="1"/>
  <c r="A3713" i="2" s="1"/>
  <c r="A3714" i="2" a="1"/>
  <c r="A3714" i="2" s="1"/>
  <c r="A3715" i="2" a="1"/>
  <c r="A3715" i="2" s="1"/>
  <c r="A3716" i="2" a="1"/>
  <c r="A3716" i="2" s="1"/>
  <c r="A3717" i="2" a="1"/>
  <c r="A3717" i="2" s="1"/>
  <c r="A3718" i="2" a="1"/>
  <c r="A3718" i="2" s="1"/>
  <c r="A3719" i="2" a="1"/>
  <c r="A3719" i="2" s="1"/>
  <c r="A3720" i="2" a="1"/>
  <c r="A3720" i="2" s="1"/>
  <c r="A3721" i="2" a="1"/>
  <c r="A3721" i="2" s="1"/>
  <c r="A3722" i="2" a="1"/>
  <c r="A3722" i="2" s="1"/>
  <c r="A3723" i="2" a="1"/>
  <c r="A3723" i="2" s="1"/>
  <c r="A3724" i="2" a="1"/>
  <c r="A3724" i="2" s="1"/>
  <c r="A3725" i="2" a="1"/>
  <c r="A3725" i="2" s="1"/>
  <c r="A3726" i="2" a="1"/>
  <c r="A3726" i="2" s="1"/>
  <c r="A3727" i="2" a="1"/>
  <c r="A3727" i="2" s="1"/>
  <c r="A3728" i="2" a="1"/>
  <c r="A3728" i="2" s="1"/>
  <c r="A3729" i="2" a="1"/>
  <c r="A3729" i="2" s="1"/>
  <c r="A3730" i="2" a="1"/>
  <c r="A3730" i="2" s="1"/>
  <c r="A3731" i="2" a="1"/>
  <c r="A3731" i="2" s="1"/>
  <c r="A3732" i="2" a="1"/>
  <c r="A3732" i="2" s="1"/>
  <c r="A3733" i="2" a="1"/>
  <c r="A3733" i="2" s="1"/>
  <c r="A3734" i="2" a="1"/>
  <c r="A3734" i="2" s="1"/>
  <c r="A3735" i="2" a="1"/>
  <c r="A3735" i="2" s="1"/>
  <c r="A3736" i="2" a="1"/>
  <c r="A3736" i="2" s="1"/>
  <c r="A3737" i="2" a="1"/>
  <c r="A3737" i="2" s="1"/>
  <c r="A3738" i="2" a="1"/>
  <c r="A3738" i="2" s="1"/>
  <c r="A3739" i="2" a="1"/>
  <c r="A3739" i="2" s="1"/>
  <c r="A3740" i="2" a="1"/>
  <c r="A3740" i="2" s="1"/>
  <c r="A3741" i="2" a="1"/>
  <c r="A3741" i="2" s="1"/>
  <c r="A3742" i="2" a="1"/>
  <c r="A3742" i="2" s="1"/>
  <c r="A3743" i="2" a="1"/>
  <c r="A3743" i="2" s="1"/>
  <c r="A3744" i="2" a="1"/>
  <c r="A3744" i="2" s="1"/>
  <c r="A3745" i="2" a="1"/>
  <c r="A3745" i="2" s="1"/>
  <c r="A3746" i="2" a="1"/>
  <c r="A3746" i="2" s="1"/>
  <c r="A3747" i="2" a="1"/>
  <c r="A3747" i="2" s="1"/>
  <c r="A3748" i="2" a="1"/>
  <c r="A3748" i="2" s="1"/>
  <c r="A3749" i="2" a="1"/>
  <c r="A3749" i="2" s="1"/>
  <c r="A3750" i="2" a="1"/>
  <c r="A3750" i="2" s="1"/>
  <c r="A3751" i="2" a="1"/>
  <c r="A3751" i="2" s="1"/>
  <c r="A3752" i="2" a="1"/>
  <c r="A3752" i="2" s="1"/>
  <c r="A3753" i="2" a="1"/>
  <c r="A3753" i="2" s="1"/>
  <c r="A3754" i="2" a="1"/>
  <c r="A3754" i="2" s="1"/>
  <c r="A3755" i="2" a="1"/>
  <c r="A3755" i="2" s="1"/>
  <c r="A3756" i="2" a="1"/>
  <c r="A3756" i="2" s="1"/>
  <c r="A3757" i="2" a="1"/>
  <c r="A3757" i="2" s="1"/>
  <c r="A3758" i="2" a="1"/>
  <c r="A3758" i="2" s="1"/>
  <c r="A3759" i="2" a="1"/>
  <c r="A3759" i="2" s="1"/>
  <c r="A3760" i="2" a="1"/>
  <c r="A3760" i="2" s="1"/>
  <c r="A3761" i="2" a="1"/>
  <c r="A3761" i="2" s="1"/>
  <c r="A3762" i="2" a="1"/>
  <c r="A3762" i="2" s="1"/>
  <c r="A3763" i="2" a="1"/>
  <c r="A3763" i="2" s="1"/>
  <c r="A3764" i="2" a="1"/>
  <c r="A3764" i="2" s="1"/>
  <c r="A3765" i="2" a="1"/>
  <c r="A3765" i="2" s="1"/>
  <c r="A3766" i="2" a="1"/>
  <c r="A3766" i="2" s="1"/>
  <c r="A3767" i="2" a="1"/>
  <c r="A3767" i="2" s="1"/>
  <c r="A3768" i="2" a="1"/>
  <c r="A3768" i="2" s="1"/>
  <c r="A3769" i="2" a="1"/>
  <c r="A3769" i="2" s="1"/>
  <c r="A3770" i="2" a="1"/>
  <c r="A3770" i="2" s="1"/>
  <c r="A3771" i="2" a="1"/>
  <c r="A3771" i="2" s="1"/>
  <c r="A3772" i="2" a="1"/>
  <c r="A3772" i="2" s="1"/>
  <c r="A3773" i="2" a="1"/>
  <c r="A3773" i="2" s="1"/>
  <c r="A3774" i="2" a="1"/>
  <c r="A3774" i="2" s="1"/>
  <c r="A3775" i="2" a="1"/>
  <c r="A3775" i="2" s="1"/>
  <c r="A3776" i="2" a="1"/>
  <c r="A3776" i="2" s="1"/>
  <c r="A3777" i="2" a="1"/>
  <c r="A3777" i="2" s="1"/>
  <c r="A3778" i="2" a="1"/>
  <c r="A3778" i="2" s="1"/>
  <c r="A3779" i="2" a="1"/>
  <c r="A3779" i="2" s="1"/>
  <c r="A3780" i="2" a="1"/>
  <c r="A3780" i="2" s="1"/>
  <c r="A3781" i="2" a="1"/>
  <c r="A3781" i="2" s="1"/>
  <c r="A3782" i="2" a="1"/>
  <c r="A3782" i="2" s="1"/>
  <c r="A3783" i="2" a="1"/>
  <c r="A3783" i="2" s="1"/>
  <c r="A3784" i="2" a="1"/>
  <c r="A3784" i="2" s="1"/>
  <c r="A3785" i="2" a="1"/>
  <c r="A3785" i="2" s="1"/>
  <c r="A3786" i="2" a="1"/>
  <c r="A3786" i="2" s="1"/>
  <c r="A3787" i="2" a="1"/>
  <c r="A3787" i="2" s="1"/>
  <c r="A3788" i="2" a="1"/>
  <c r="A3788" i="2" s="1"/>
  <c r="A3789" i="2" a="1"/>
  <c r="A3789" i="2" s="1"/>
  <c r="A3790" i="2" a="1"/>
  <c r="A3790" i="2" s="1"/>
  <c r="A3791" i="2" a="1"/>
  <c r="A3791" i="2" s="1"/>
  <c r="A3792" i="2" a="1"/>
  <c r="A3792" i="2" s="1"/>
  <c r="A3793" i="2" a="1"/>
  <c r="A3793" i="2" s="1"/>
  <c r="A3794" i="2" a="1"/>
  <c r="A3794" i="2" s="1"/>
  <c r="A3795" i="2" a="1"/>
  <c r="A3795" i="2" s="1"/>
  <c r="A3796" i="2" a="1"/>
  <c r="A3796" i="2" s="1"/>
  <c r="A3797" i="2" a="1"/>
  <c r="A3797" i="2" s="1"/>
  <c r="A3798" i="2" a="1"/>
  <c r="A3798" i="2" s="1"/>
  <c r="A3799" i="2" a="1"/>
  <c r="A3799" i="2" s="1"/>
  <c r="A3800" i="2" a="1"/>
  <c r="A3800" i="2" s="1"/>
  <c r="A3801" i="2" a="1"/>
  <c r="A3801" i="2" s="1"/>
  <c r="A3802" i="2" a="1"/>
  <c r="A3802" i="2" s="1"/>
  <c r="A3803" i="2" a="1"/>
  <c r="A3803" i="2" s="1"/>
  <c r="A3804" i="2" a="1"/>
  <c r="A3804" i="2" s="1"/>
  <c r="A3805" i="2" a="1"/>
  <c r="A3805" i="2" s="1"/>
  <c r="A3806" i="2" a="1"/>
  <c r="A3806" i="2" s="1"/>
  <c r="A3807" i="2" a="1"/>
  <c r="A3807" i="2" s="1"/>
  <c r="A3808" i="2" a="1"/>
  <c r="A3808" i="2" s="1"/>
  <c r="A3809" i="2" a="1"/>
  <c r="A3809" i="2" s="1"/>
  <c r="A3810" i="2" a="1"/>
  <c r="A3810" i="2" s="1"/>
  <c r="A3811" i="2" a="1"/>
  <c r="A3811" i="2" s="1"/>
  <c r="A3812" i="2" a="1"/>
  <c r="A3812" i="2" s="1"/>
  <c r="A3813" i="2" a="1"/>
  <c r="A3813" i="2" s="1"/>
  <c r="A3814" i="2" a="1"/>
  <c r="A3814" i="2" s="1"/>
  <c r="A3815" i="2" a="1"/>
  <c r="A3815" i="2" s="1"/>
  <c r="A3816" i="2" a="1"/>
  <c r="A3816" i="2" s="1"/>
  <c r="A3817" i="2" a="1"/>
  <c r="A3817" i="2" s="1"/>
  <c r="A3818" i="2" a="1"/>
  <c r="A3818" i="2" s="1"/>
  <c r="A3819" i="2" a="1"/>
  <c r="A3819" i="2" s="1"/>
  <c r="A3820" i="2" a="1"/>
  <c r="A3820" i="2" s="1"/>
  <c r="A3821" i="2" a="1"/>
  <c r="A3821" i="2" s="1"/>
  <c r="A3822" i="2" a="1"/>
  <c r="A3822" i="2" s="1"/>
  <c r="A3823" i="2" a="1"/>
  <c r="A3823" i="2" s="1"/>
  <c r="A3824" i="2" a="1"/>
  <c r="A3824" i="2" s="1"/>
  <c r="A3825" i="2" a="1"/>
  <c r="A3825" i="2" s="1"/>
  <c r="A3826" i="2" a="1"/>
  <c r="A3826" i="2" s="1"/>
  <c r="A3827" i="2" a="1"/>
  <c r="A3827" i="2" s="1"/>
  <c r="A3828" i="2" a="1"/>
  <c r="A3828" i="2" s="1"/>
  <c r="A3829" i="2" a="1"/>
  <c r="A3829" i="2" s="1"/>
  <c r="A3830" i="2" a="1"/>
  <c r="A3830" i="2" s="1"/>
  <c r="A3831" i="2" a="1"/>
  <c r="A3831" i="2" s="1"/>
  <c r="A3832" i="2" a="1"/>
  <c r="A3832" i="2" s="1"/>
  <c r="A3833" i="2" a="1"/>
  <c r="A3833" i="2" s="1"/>
  <c r="A3834" i="2" a="1"/>
  <c r="A3834" i="2" s="1"/>
  <c r="A3835" i="2" a="1"/>
  <c r="A3835" i="2" s="1"/>
  <c r="A3836" i="2" a="1"/>
  <c r="A3836" i="2" s="1"/>
  <c r="A3837" i="2" a="1"/>
  <c r="A3837" i="2" s="1"/>
  <c r="A3838" i="2" a="1"/>
  <c r="A3838" i="2" s="1"/>
  <c r="A3839" i="2" a="1"/>
  <c r="A3839" i="2" s="1"/>
  <c r="A3840" i="2" a="1"/>
  <c r="A3840" i="2" s="1"/>
  <c r="A3841" i="2" a="1"/>
  <c r="A3841" i="2" s="1"/>
  <c r="A3842" i="2" a="1"/>
  <c r="A3842" i="2" s="1"/>
  <c r="A3843" i="2" a="1"/>
  <c r="A3843" i="2" s="1"/>
  <c r="A3844" i="2" a="1"/>
  <c r="A3844" i="2" s="1"/>
  <c r="A3845" i="2" a="1"/>
  <c r="A3845" i="2" s="1"/>
  <c r="A3846" i="2" a="1"/>
  <c r="A3846" i="2" s="1"/>
  <c r="A3847" i="2" a="1"/>
  <c r="A3847" i="2" s="1"/>
  <c r="A3848" i="2" a="1"/>
  <c r="A3848" i="2" s="1"/>
  <c r="A3849" i="2" a="1"/>
  <c r="A3849" i="2" s="1"/>
  <c r="A3850" i="2" a="1"/>
  <c r="A3850" i="2" s="1"/>
  <c r="A3851" i="2" a="1"/>
  <c r="A3851" i="2" s="1"/>
  <c r="A3852" i="2" a="1"/>
  <c r="A3852" i="2" s="1"/>
  <c r="A3853" i="2" a="1"/>
  <c r="A3853" i="2" s="1"/>
  <c r="A3854" i="2" a="1"/>
  <c r="A3854" i="2" s="1"/>
  <c r="A3855" i="2" a="1"/>
  <c r="A3855" i="2" s="1"/>
  <c r="A3856" i="2" a="1"/>
  <c r="A3856" i="2" s="1"/>
  <c r="A3857" i="2" a="1"/>
  <c r="A3857" i="2" s="1"/>
  <c r="A3858" i="2" a="1"/>
  <c r="A3858" i="2" s="1"/>
  <c r="A3859" i="2" a="1"/>
  <c r="A3859" i="2" s="1"/>
  <c r="A3860" i="2" a="1"/>
  <c r="A3860" i="2" s="1"/>
  <c r="A3861" i="2" a="1"/>
  <c r="A3861" i="2" s="1"/>
  <c r="A3862" i="2" a="1"/>
  <c r="A3862" i="2" s="1"/>
  <c r="A3863" i="2" a="1"/>
  <c r="A3863" i="2" s="1"/>
  <c r="A3864" i="2" a="1"/>
  <c r="A3864" i="2" s="1"/>
  <c r="A3865" i="2" a="1"/>
  <c r="A3865" i="2" s="1"/>
  <c r="A3866" i="2" a="1"/>
  <c r="A3866" i="2" s="1"/>
  <c r="A3867" i="2" a="1"/>
  <c r="A3867" i="2" s="1"/>
  <c r="A3868" i="2" a="1"/>
  <c r="A3868" i="2" s="1"/>
  <c r="A3869" i="2" a="1"/>
  <c r="A3869" i="2" s="1"/>
  <c r="A3870" i="2" a="1"/>
  <c r="A3870" i="2" s="1"/>
  <c r="A3871" i="2" a="1"/>
  <c r="A3871" i="2" s="1"/>
  <c r="A3872" i="2" a="1"/>
  <c r="A3872" i="2" s="1"/>
  <c r="A3873" i="2" a="1"/>
  <c r="A3873" i="2" s="1"/>
  <c r="A3874" i="2" a="1"/>
  <c r="A3874" i="2" s="1"/>
  <c r="A3875" i="2" a="1"/>
  <c r="A3875" i="2" s="1"/>
  <c r="A3876" i="2" a="1"/>
  <c r="A3876" i="2" s="1"/>
  <c r="A3877" i="2" a="1"/>
  <c r="A3877" i="2" s="1"/>
  <c r="A3878" i="2" a="1"/>
  <c r="A3878" i="2" s="1"/>
  <c r="A3879" i="2" a="1"/>
  <c r="A3879" i="2" s="1"/>
  <c r="A3880" i="2" a="1"/>
  <c r="A3880" i="2" s="1"/>
  <c r="A3881" i="2" a="1"/>
  <c r="A3881" i="2" s="1"/>
  <c r="A3882" i="2" a="1"/>
  <c r="A3882" i="2" s="1"/>
  <c r="A3883" i="2" a="1"/>
  <c r="A3883" i="2" s="1"/>
  <c r="A3884" i="2" a="1"/>
  <c r="A3884" i="2" s="1"/>
  <c r="A3885" i="2" a="1"/>
  <c r="A3885" i="2" s="1"/>
  <c r="A3886" i="2" a="1"/>
  <c r="A3886" i="2" s="1"/>
  <c r="A3887" i="2" a="1"/>
  <c r="A3887" i="2" s="1"/>
  <c r="A3888" i="2" a="1"/>
  <c r="A3888" i="2" s="1"/>
  <c r="A3889" i="2" a="1"/>
  <c r="A3889" i="2" s="1"/>
  <c r="A3890" i="2" a="1"/>
  <c r="A3890" i="2" s="1"/>
  <c r="A3891" i="2" a="1"/>
  <c r="A3891" i="2" s="1"/>
  <c r="A3892" i="2" a="1"/>
  <c r="A3892" i="2" s="1"/>
  <c r="A3893" i="2" a="1"/>
  <c r="A3893" i="2" s="1"/>
  <c r="A3894" i="2" a="1"/>
  <c r="A3894" i="2" s="1"/>
  <c r="A3895" i="2" a="1"/>
  <c r="A3895" i="2" s="1"/>
  <c r="A3896" i="2" a="1"/>
  <c r="A3896" i="2" s="1"/>
  <c r="A3897" i="2" a="1"/>
  <c r="A3897" i="2" s="1"/>
  <c r="A3898" i="2" a="1"/>
  <c r="A3898" i="2" s="1"/>
  <c r="A3899" i="2" a="1"/>
  <c r="A3899" i="2" s="1"/>
  <c r="A3900" i="2" a="1"/>
  <c r="A3900" i="2" s="1"/>
  <c r="A3901" i="2" a="1"/>
  <c r="A3901" i="2" s="1"/>
  <c r="A3902" i="2" a="1"/>
  <c r="A3902" i="2" s="1"/>
  <c r="A3903" i="2" a="1"/>
  <c r="A3903" i="2" s="1"/>
  <c r="A3904" i="2" a="1"/>
  <c r="A3904" i="2" s="1"/>
  <c r="A3905" i="2" a="1"/>
  <c r="A3905" i="2" s="1"/>
  <c r="A3906" i="2" a="1"/>
  <c r="A3906" i="2" s="1"/>
  <c r="A3907" i="2" a="1"/>
  <c r="A3907" i="2" s="1"/>
  <c r="A3908" i="2" a="1"/>
  <c r="A3908" i="2" s="1"/>
  <c r="A3909" i="2" a="1"/>
  <c r="A3909" i="2" s="1"/>
  <c r="A3910" i="2" a="1"/>
  <c r="A3910" i="2" s="1"/>
  <c r="A3911" i="2" a="1"/>
  <c r="A3911" i="2" s="1"/>
  <c r="A3912" i="2" a="1"/>
  <c r="A3912" i="2" s="1"/>
  <c r="A3913" i="2" a="1"/>
  <c r="A3913" i="2" s="1"/>
  <c r="A3914" i="2" a="1"/>
  <c r="A3914" i="2" s="1"/>
  <c r="A3915" i="2" a="1"/>
  <c r="A3915" i="2" s="1"/>
  <c r="A3916" i="2" a="1"/>
  <c r="A3916" i="2" s="1"/>
  <c r="A3917" i="2" a="1"/>
  <c r="A3917" i="2" s="1"/>
  <c r="A3918" i="2" a="1"/>
  <c r="A3918" i="2" s="1"/>
  <c r="A3919" i="2" a="1"/>
  <c r="A3919" i="2" s="1"/>
  <c r="A3920" i="2" a="1"/>
  <c r="A3920" i="2" s="1"/>
  <c r="A3921" i="2" a="1"/>
  <c r="A3921" i="2" s="1"/>
  <c r="A3922" i="2" a="1"/>
  <c r="A3922" i="2" s="1"/>
  <c r="A3923" i="2" a="1"/>
  <c r="A3923" i="2" s="1"/>
  <c r="A3924" i="2" a="1"/>
  <c r="A3924" i="2" s="1"/>
  <c r="A3925" i="2" a="1"/>
  <c r="A3925" i="2" s="1"/>
  <c r="A3926" i="2" a="1"/>
  <c r="A3926" i="2" s="1"/>
  <c r="A3927" i="2" a="1"/>
  <c r="A3927" i="2" s="1"/>
  <c r="A3928" i="2" a="1"/>
  <c r="A3928" i="2" s="1"/>
  <c r="A3929" i="2" a="1"/>
  <c r="A3929" i="2" s="1"/>
  <c r="A3930" i="2" a="1"/>
  <c r="A3930" i="2" s="1"/>
  <c r="A3931" i="2" a="1"/>
  <c r="A3931" i="2" s="1"/>
  <c r="A3932" i="2" a="1"/>
  <c r="A3932" i="2" s="1"/>
  <c r="A3933" i="2" a="1"/>
  <c r="A3933" i="2" s="1"/>
  <c r="A3935" i="2" a="1"/>
  <c r="A3935" i="2" s="1"/>
  <c r="A3936" i="2" a="1"/>
  <c r="A3936" i="2" s="1"/>
  <c r="A3937" i="2" a="1"/>
  <c r="A3937" i="2" s="1"/>
  <c r="A3938" i="2" a="1"/>
  <c r="A3938" i="2" s="1"/>
  <c r="A3939" i="2" a="1"/>
  <c r="A3939" i="2" s="1"/>
  <c r="A3940" i="2" a="1"/>
  <c r="A3940" i="2" s="1"/>
  <c r="A3941" i="2" a="1"/>
  <c r="A3941" i="2" s="1"/>
  <c r="A3942" i="2" a="1"/>
  <c r="A3942" i="2" s="1"/>
  <c r="A3943" i="2" a="1"/>
  <c r="A3943" i="2" s="1"/>
  <c r="A3944" i="2" a="1"/>
  <c r="A3944" i="2" s="1"/>
  <c r="A3945" i="2" a="1"/>
  <c r="A3945" i="2" s="1"/>
  <c r="A3947" i="2" a="1"/>
  <c r="A3947" i="2" s="1"/>
  <c r="A3948" i="2" a="1"/>
  <c r="A3948" i="2" s="1"/>
  <c r="A3949" i="2" a="1"/>
  <c r="A3949" i="2" s="1"/>
  <c r="A3950" i="2" a="1"/>
  <c r="A3950" i="2" s="1"/>
  <c r="A3951" i="2" a="1"/>
  <c r="A3951" i="2" s="1"/>
  <c r="A3952" i="2" a="1"/>
  <c r="A3952" i="2" s="1"/>
  <c r="A3953" i="2" a="1"/>
  <c r="A3953" i="2" s="1"/>
  <c r="A3954" i="2" a="1"/>
  <c r="A3954" i="2" s="1"/>
  <c r="A3955" i="2" a="1"/>
  <c r="A3955" i="2" s="1"/>
  <c r="A3956" i="2" a="1"/>
  <c r="A3956" i="2" s="1"/>
  <c r="A3957" i="2" a="1"/>
  <c r="A3957" i="2" s="1"/>
  <c r="A3958" i="2" a="1"/>
  <c r="A3958" i="2" s="1"/>
  <c r="A3959" i="2" a="1"/>
  <c r="A3959" i="2" s="1"/>
  <c r="A3960" i="2" a="1"/>
  <c r="A3960" i="2" s="1"/>
  <c r="A3961" i="2" a="1"/>
  <c r="A3961" i="2" s="1"/>
  <c r="A3962" i="2" a="1"/>
  <c r="A3962" i="2" s="1"/>
  <c r="A3963" i="2" a="1"/>
  <c r="A3963" i="2" s="1"/>
  <c r="A3964" i="2" a="1"/>
  <c r="A3964" i="2" s="1"/>
  <c r="A3965" i="2" a="1"/>
  <c r="A3965" i="2" s="1"/>
  <c r="A3966" i="2" a="1"/>
  <c r="A3966" i="2" s="1"/>
  <c r="A3967" i="2" a="1"/>
  <c r="A3967" i="2" s="1"/>
  <c r="A3968" i="2" a="1"/>
  <c r="A3968" i="2" s="1"/>
  <c r="A3969" i="2" a="1"/>
  <c r="A3969" i="2" s="1"/>
  <c r="A3970" i="2" a="1"/>
  <c r="A3970" i="2" s="1"/>
  <c r="A3971" i="2" a="1"/>
  <c r="A3971" i="2" s="1"/>
  <c r="A3972" i="2" a="1"/>
  <c r="A3972" i="2" s="1"/>
  <c r="A3973" i="2" a="1"/>
  <c r="A3973" i="2" s="1"/>
  <c r="A3974" i="2" a="1"/>
  <c r="A3974" i="2" s="1"/>
  <c r="A3975" i="2" a="1"/>
  <c r="A3975" i="2" s="1"/>
  <c r="A3976" i="2" a="1"/>
  <c r="A3976" i="2" s="1"/>
  <c r="A3977" i="2" a="1"/>
  <c r="A3977" i="2" s="1"/>
  <c r="A3978" i="2" a="1"/>
  <c r="A3978" i="2" s="1"/>
  <c r="A3979" i="2" a="1"/>
  <c r="A3979" i="2" s="1"/>
  <c r="A3980" i="2" a="1"/>
  <c r="A3980" i="2" s="1"/>
  <c r="A3981" i="2" a="1"/>
  <c r="A3981" i="2" s="1"/>
  <c r="A3983" i="2" a="1"/>
  <c r="A3983" i="2" s="1"/>
  <c r="A3984" i="2" a="1"/>
  <c r="A3984" i="2" s="1"/>
  <c r="A3985" i="2" a="1"/>
  <c r="A3985" i="2" s="1"/>
  <c r="A3986" i="2" a="1"/>
  <c r="A3986" i="2" s="1"/>
  <c r="A3987" i="2" a="1"/>
  <c r="A3987" i="2" s="1"/>
  <c r="A3988" i="2" a="1"/>
  <c r="A3988" i="2" s="1"/>
  <c r="A3989" i="2" a="1"/>
  <c r="A3989" i="2" s="1"/>
  <c r="A3990" i="2" a="1"/>
  <c r="A3990" i="2" s="1"/>
  <c r="A3991" i="2" a="1"/>
  <c r="A3991" i="2" s="1"/>
  <c r="A3992" i="2" a="1"/>
  <c r="A3992" i="2" s="1"/>
  <c r="A3993" i="2" a="1"/>
  <c r="A3993" i="2" s="1"/>
  <c r="A3995" i="2" a="1"/>
  <c r="A3995" i="2" s="1"/>
  <c r="A3996" i="2" a="1"/>
  <c r="A3996" i="2" s="1"/>
  <c r="A3997" i="2" a="1"/>
  <c r="A3997" i="2" s="1"/>
  <c r="A3998" i="2" a="1"/>
  <c r="A3998" i="2" s="1"/>
  <c r="A3999" i="2" a="1"/>
  <c r="A3999" i="2" s="1"/>
  <c r="A4000" i="2" a="1"/>
  <c r="A4000" i="2" s="1"/>
  <c r="A4001" i="2" a="1"/>
  <c r="A4001" i="2" s="1"/>
  <c r="A4002" i="2" a="1"/>
  <c r="A4002" i="2" s="1"/>
  <c r="A4003" i="2" a="1"/>
  <c r="A4003" i="2" s="1"/>
  <c r="A4004" i="2" a="1"/>
  <c r="A4004" i="2" s="1"/>
  <c r="A4005" i="2" a="1"/>
  <c r="A4005" i="2" s="1"/>
  <c r="A4006" i="2" a="1"/>
  <c r="A4006" i="2" s="1"/>
  <c r="A4007" i="2" a="1"/>
  <c r="A4007" i="2" s="1"/>
  <c r="A4008" i="2" a="1"/>
  <c r="A4008" i="2" s="1"/>
  <c r="A4009" i="2" a="1"/>
  <c r="A4009" i="2" s="1"/>
  <c r="A4010" i="2" a="1"/>
  <c r="A4010" i="2" s="1"/>
  <c r="A4011" i="2" a="1"/>
  <c r="A4011" i="2" s="1"/>
  <c r="A4012" i="2" a="1"/>
  <c r="A4012" i="2" s="1"/>
  <c r="A4013" i="2" a="1"/>
  <c r="A4013" i="2" s="1"/>
  <c r="A4014" i="2" a="1"/>
  <c r="A4014" i="2" s="1"/>
  <c r="A4015" i="2" a="1"/>
  <c r="A4015" i="2" s="1"/>
  <c r="A4016" i="2" a="1"/>
  <c r="A4016" i="2" s="1"/>
  <c r="A4017" i="2" a="1"/>
  <c r="A4017" i="2" s="1"/>
  <c r="A4018" i="2" a="1"/>
  <c r="A4018" i="2" s="1"/>
  <c r="A4019" i="2" a="1"/>
  <c r="A4019" i="2" s="1"/>
  <c r="A4020" i="2" a="1"/>
  <c r="A4020" i="2" s="1"/>
  <c r="A4021" i="2" a="1"/>
  <c r="A4021" i="2" s="1"/>
  <c r="A4022" i="2" a="1"/>
  <c r="A4022" i="2" s="1"/>
  <c r="A4023" i="2" a="1"/>
  <c r="A4023" i="2" s="1"/>
  <c r="A4024" i="2" a="1"/>
  <c r="A4024" i="2" s="1"/>
  <c r="A4025" i="2" a="1"/>
  <c r="A4025" i="2" s="1"/>
  <c r="A4026" i="2" a="1"/>
  <c r="A4026" i="2" s="1"/>
  <c r="A4027" i="2" a="1"/>
  <c r="A4027" i="2" s="1"/>
  <c r="A4028" i="2" a="1"/>
  <c r="A4028" i="2" s="1"/>
  <c r="A4029" i="2" a="1"/>
  <c r="A4029" i="2" s="1"/>
  <c r="A4031" i="2" a="1"/>
  <c r="A4031" i="2" s="1"/>
  <c r="A4032" i="2" a="1"/>
  <c r="A4032" i="2" s="1"/>
  <c r="A4033" i="2" a="1"/>
  <c r="A4033" i="2" s="1"/>
  <c r="A4034" i="2" a="1"/>
  <c r="A4034" i="2" s="1"/>
  <c r="A4035" i="2" a="1"/>
  <c r="A4035" i="2" s="1"/>
  <c r="A4036" i="2" a="1"/>
  <c r="A4036" i="2" s="1"/>
  <c r="A4037" i="2" a="1"/>
  <c r="A4037" i="2" s="1"/>
  <c r="A4038" i="2" a="1"/>
  <c r="A4038" i="2" s="1"/>
  <c r="A4039" i="2" a="1"/>
  <c r="A4039" i="2" s="1"/>
  <c r="A4040" i="2" a="1"/>
  <c r="A4040" i="2" s="1"/>
  <c r="A4041" i="2" a="1"/>
  <c r="A4041" i="2" s="1"/>
  <c r="A4042" i="2" a="1"/>
  <c r="A4042" i="2" s="1"/>
  <c r="A4043" i="2" a="1"/>
  <c r="A4043" i="2" s="1"/>
  <c r="A4044" i="2" a="1"/>
  <c r="A4044" i="2" s="1"/>
  <c r="A4045" i="2" a="1"/>
  <c r="A4045" i="2" s="1"/>
  <c r="A4046" i="2" a="1"/>
  <c r="A4046" i="2" s="1"/>
  <c r="A4047" i="2" a="1"/>
  <c r="A4047" i="2" s="1"/>
  <c r="A4048" i="2" a="1"/>
  <c r="A4048" i="2" s="1"/>
  <c r="A4049" i="2" a="1"/>
  <c r="A4049" i="2" s="1"/>
  <c r="A4050" i="2" a="1"/>
  <c r="A4050" i="2" s="1"/>
  <c r="A4051" i="2" a="1"/>
  <c r="A4051" i="2" s="1"/>
  <c r="A4052" i="2" a="1"/>
  <c r="A4052" i="2" s="1"/>
  <c r="A4053" i="2" a="1"/>
  <c r="A4053" i="2" s="1"/>
  <c r="A4054" i="2" a="1"/>
  <c r="A4054" i="2" s="1"/>
  <c r="A4055" i="2" a="1"/>
  <c r="A4055" i="2" s="1"/>
  <c r="A4056" i="2" a="1"/>
  <c r="A4056" i="2" s="1"/>
  <c r="A4057" i="2" a="1"/>
  <c r="A4057" i="2" s="1"/>
  <c r="A4058" i="2" a="1"/>
  <c r="A4058" i="2" s="1"/>
  <c r="A4059" i="2" a="1"/>
  <c r="A4059" i="2" s="1"/>
  <c r="A4060" i="2" a="1"/>
  <c r="A4060" i="2" s="1"/>
  <c r="A4061" i="2" a="1"/>
  <c r="A4061" i="2" s="1"/>
  <c r="A4062" i="2" a="1"/>
  <c r="A4062" i="2" s="1"/>
  <c r="A4063" i="2" a="1"/>
  <c r="A4063" i="2" s="1"/>
  <c r="A4064" i="2" a="1"/>
  <c r="A4064" i="2" s="1"/>
  <c r="A4065" i="2" a="1"/>
  <c r="A4065" i="2" s="1"/>
  <c r="A4066" i="2" a="1"/>
  <c r="A4066" i="2" s="1"/>
  <c r="A4067" i="2" a="1"/>
  <c r="A4067" i="2" s="1"/>
  <c r="A4068" i="2" a="1"/>
  <c r="A4068" i="2" s="1"/>
  <c r="A4069" i="2" a="1"/>
  <c r="A4069" i="2" s="1"/>
  <c r="A4070" i="2" a="1"/>
  <c r="A4070" i="2" s="1"/>
  <c r="A4071" i="2" a="1"/>
  <c r="A4071" i="2" s="1"/>
  <c r="A4072" i="2" a="1"/>
  <c r="A4072" i="2" s="1"/>
  <c r="A4073" i="2" a="1"/>
  <c r="A4073" i="2" s="1"/>
  <c r="A4074" i="2" a="1"/>
  <c r="A4074" i="2" s="1"/>
  <c r="A4075" i="2" a="1"/>
  <c r="A4075" i="2" s="1"/>
  <c r="A4076" i="2" a="1"/>
  <c r="A4076" i="2" s="1"/>
  <c r="A4077" i="2" a="1"/>
  <c r="A4077" i="2" s="1"/>
  <c r="A4079" i="2" a="1"/>
  <c r="A4079" i="2" s="1"/>
  <c r="A4080" i="2" a="1"/>
  <c r="A4080" i="2" s="1"/>
  <c r="A4081" i="2" a="1"/>
  <c r="A4081" i="2" s="1"/>
  <c r="A4082" i="2" a="1"/>
  <c r="A4082" i="2" s="1"/>
  <c r="A4083" i="2" a="1"/>
  <c r="A4083" i="2" s="1"/>
  <c r="A4084" i="2" a="1"/>
  <c r="A4084" i="2" s="1"/>
  <c r="A4085" i="2" a="1"/>
  <c r="A4085" i="2" s="1"/>
  <c r="A4086" i="2" a="1"/>
  <c r="A4086" i="2" s="1"/>
  <c r="A4087" i="2" a="1"/>
  <c r="A4087" i="2" s="1"/>
  <c r="A4088" i="2" a="1"/>
  <c r="A4088" i="2" s="1"/>
  <c r="A4089" i="2" a="1"/>
  <c r="A4089" i="2" s="1"/>
  <c r="A4090" i="2" a="1"/>
  <c r="A4090" i="2" s="1"/>
  <c r="A4091" i="2" a="1"/>
  <c r="A4091" i="2" s="1"/>
  <c r="A4092" i="2" a="1"/>
  <c r="A4092" i="2" s="1"/>
  <c r="A4093" i="2" a="1"/>
  <c r="A4093" i="2" s="1"/>
  <c r="A4094" i="2" a="1"/>
  <c r="A4094" i="2" s="1"/>
  <c r="A4095" i="2" a="1"/>
  <c r="A4095" i="2" s="1"/>
  <c r="A4096" i="2" a="1"/>
  <c r="A4096" i="2" s="1"/>
  <c r="A4097" i="2" a="1"/>
  <c r="A4097" i="2" s="1"/>
  <c r="A4098" i="2" a="1"/>
  <c r="A4098" i="2" s="1"/>
  <c r="A4099" i="2" a="1"/>
  <c r="A4099" i="2" s="1"/>
  <c r="A4100" i="2" a="1"/>
  <c r="A4100" i="2" s="1"/>
  <c r="A4101" i="2" a="1"/>
  <c r="A4101" i="2" s="1"/>
  <c r="A4102" i="2" a="1"/>
  <c r="A4102" i="2" s="1"/>
  <c r="A4103" i="2" a="1"/>
  <c r="A4103" i="2" s="1"/>
  <c r="A4104" i="2" a="1"/>
  <c r="A4104" i="2" s="1"/>
  <c r="A4105" i="2" a="1"/>
  <c r="A4105" i="2" s="1"/>
  <c r="A4106" i="2" a="1"/>
  <c r="A4106" i="2" s="1"/>
  <c r="A4107" i="2" a="1"/>
  <c r="A4107" i="2" s="1"/>
  <c r="A4108" i="2" a="1"/>
  <c r="A4108" i="2" s="1"/>
  <c r="A4109" i="2" a="1"/>
  <c r="A4109" i="2" s="1"/>
  <c r="A4110" i="2" a="1"/>
  <c r="A4110" i="2" s="1"/>
  <c r="A4111" i="2" a="1"/>
  <c r="A4111" i="2" s="1"/>
  <c r="A4112" i="2" a="1"/>
  <c r="A4112" i="2" s="1"/>
  <c r="A4113" i="2" a="1"/>
  <c r="A4113" i="2" s="1"/>
  <c r="A4114" i="2" a="1"/>
  <c r="A4114" i="2" s="1"/>
  <c r="A4115" i="2" a="1"/>
  <c r="A4115" i="2" s="1"/>
  <c r="A4116" i="2" a="1"/>
  <c r="A4116" i="2" s="1"/>
  <c r="A4117" i="2" a="1"/>
  <c r="A4117" i="2" s="1"/>
  <c r="A4118" i="2" a="1"/>
  <c r="A4118" i="2" s="1"/>
  <c r="A4119" i="2" a="1"/>
  <c r="A4119" i="2" s="1"/>
  <c r="A4120" i="2" a="1"/>
  <c r="A4120" i="2" s="1"/>
  <c r="A4121" i="2" a="1"/>
  <c r="A4121" i="2" s="1"/>
  <c r="A4122" i="2" a="1"/>
  <c r="A4122" i="2" s="1"/>
  <c r="A4123" i="2" a="1"/>
  <c r="A4123" i="2" s="1"/>
  <c r="A4124" i="2" a="1"/>
  <c r="A4124" i="2" s="1"/>
  <c r="A4125" i="2" a="1"/>
  <c r="A4125" i="2" s="1"/>
  <c r="A4126" i="2" a="1"/>
  <c r="A4126" i="2" s="1"/>
  <c r="A4127" i="2" a="1"/>
  <c r="A4127" i="2" s="1"/>
  <c r="A4128" i="2" a="1"/>
  <c r="A4128" i="2" s="1"/>
  <c r="A4129" i="2" a="1"/>
  <c r="A4129" i="2" s="1"/>
  <c r="A4130" i="2" a="1"/>
  <c r="A4130" i="2" s="1"/>
  <c r="A4131" i="2" a="1"/>
  <c r="A4131" i="2" s="1"/>
  <c r="A4132" i="2" a="1"/>
  <c r="A4132" i="2" s="1"/>
  <c r="A4133" i="2" a="1"/>
  <c r="A4133" i="2" s="1"/>
  <c r="A4134" i="2" a="1"/>
  <c r="A4134" i="2" s="1"/>
  <c r="A4135" i="2" a="1"/>
  <c r="A4135" i="2" s="1"/>
  <c r="A4136" i="2" a="1"/>
  <c r="A4136" i="2" s="1"/>
  <c r="A4137" i="2" a="1"/>
  <c r="A4137" i="2" s="1"/>
  <c r="A4138" i="2" a="1"/>
  <c r="A4138" i="2" s="1"/>
  <c r="A4139" i="2" a="1"/>
  <c r="A4139" i="2" s="1"/>
  <c r="A4140" i="2" a="1"/>
  <c r="A4140" i="2" s="1"/>
  <c r="A4141" i="2" a="1"/>
  <c r="A4141" i="2" s="1"/>
  <c r="A4142" i="2" a="1"/>
  <c r="A4142" i="2" s="1"/>
  <c r="A4143" i="2" a="1"/>
  <c r="A4143" i="2" s="1"/>
  <c r="A4144" i="2" a="1"/>
  <c r="A4144" i="2" s="1"/>
  <c r="A4145" i="2" a="1"/>
  <c r="A4145" i="2" s="1"/>
  <c r="A4146" i="2" a="1"/>
  <c r="A4146" i="2" s="1"/>
  <c r="A4147" i="2" a="1"/>
  <c r="A4147" i="2" s="1"/>
  <c r="A4148" i="2" a="1"/>
  <c r="A4148" i="2" s="1"/>
  <c r="A4149" i="2" a="1"/>
  <c r="A4149" i="2" s="1"/>
  <c r="A4150" i="2" a="1"/>
  <c r="A4150" i="2" s="1"/>
  <c r="A4151" i="2" a="1"/>
  <c r="A4151" i="2" s="1"/>
  <c r="A4152" i="2" a="1"/>
  <c r="A4152" i="2" s="1"/>
  <c r="A4153" i="2" a="1"/>
  <c r="A4153" i="2" s="1"/>
  <c r="A4154" i="2" a="1"/>
  <c r="A4154" i="2" s="1"/>
  <c r="A4155" i="2" a="1"/>
  <c r="A4155" i="2" s="1"/>
  <c r="A4156" i="2" a="1"/>
  <c r="A4156" i="2" s="1"/>
  <c r="A4157" i="2" a="1"/>
  <c r="A4157" i="2" s="1"/>
  <c r="A4158" i="2" a="1"/>
  <c r="A4158" i="2" s="1"/>
  <c r="A4159" i="2" a="1"/>
  <c r="A4159" i="2" s="1"/>
  <c r="A4160" i="2" a="1"/>
  <c r="A4160" i="2" s="1"/>
  <c r="A4161" i="2" a="1"/>
  <c r="A4161" i="2" s="1"/>
  <c r="A4162" i="2" a="1"/>
  <c r="A4162" i="2" s="1"/>
  <c r="A4163" i="2" a="1"/>
  <c r="A4163" i="2" s="1"/>
  <c r="A4164" i="2" a="1"/>
  <c r="A4164" i="2" s="1"/>
  <c r="A4165" i="2" a="1"/>
  <c r="A4165" i="2" s="1"/>
  <c r="A4166" i="2" a="1"/>
  <c r="A4166" i="2" s="1"/>
  <c r="A4167" i="2" a="1"/>
  <c r="A4167" i="2" s="1"/>
  <c r="A4168" i="2" a="1"/>
  <c r="A4168" i="2" s="1"/>
  <c r="A4169" i="2" a="1"/>
  <c r="A4169" i="2" s="1"/>
  <c r="A4170" i="2" a="1"/>
  <c r="A4170" i="2" s="1"/>
  <c r="A4171" i="2" a="1"/>
  <c r="A4171" i="2" s="1"/>
  <c r="A4172" i="2" a="1"/>
  <c r="A4172" i="2" s="1"/>
  <c r="A4173" i="2" a="1"/>
  <c r="A4173" i="2" s="1"/>
  <c r="A4174" i="2" a="1"/>
  <c r="A4174" i="2" s="1"/>
  <c r="A4175" i="2" a="1"/>
  <c r="A4175" i="2" s="1"/>
  <c r="A4176" i="2" a="1"/>
  <c r="A4176" i="2" s="1"/>
  <c r="A4177" i="2" a="1"/>
  <c r="A4177" i="2" s="1"/>
  <c r="A4178" i="2" a="1"/>
  <c r="A4178" i="2" s="1"/>
  <c r="A4179" i="2" a="1"/>
  <c r="A4179" i="2" s="1"/>
  <c r="A4180" i="2" a="1"/>
  <c r="A4180" i="2" s="1"/>
  <c r="A4181" i="2" a="1"/>
  <c r="A4181" i="2" s="1"/>
  <c r="A4182" i="2" a="1"/>
  <c r="A4182" i="2" s="1"/>
  <c r="A4183" i="2" a="1"/>
  <c r="A4183" i="2" s="1"/>
  <c r="A4184" i="2" a="1"/>
  <c r="A4184" i="2" s="1"/>
  <c r="A4185" i="2" a="1"/>
  <c r="A4185" i="2" s="1"/>
  <c r="A4186" i="2" a="1"/>
  <c r="A4186" i="2" s="1"/>
  <c r="A4187" i="2" a="1"/>
  <c r="A4187" i="2" s="1"/>
  <c r="A4188" i="2" a="1"/>
  <c r="A4188" i="2" s="1"/>
  <c r="A4189" i="2" a="1"/>
  <c r="A4189" i="2" s="1"/>
  <c r="A4190" i="2" a="1"/>
  <c r="A4190" i="2" s="1"/>
  <c r="A4191" i="2" a="1"/>
  <c r="A4191" i="2" s="1"/>
  <c r="A4192" i="2" a="1"/>
  <c r="A4192" i="2" s="1"/>
  <c r="A4193" i="2" a="1"/>
  <c r="A4193" i="2" s="1"/>
  <c r="A4194" i="2" a="1"/>
  <c r="A4194" i="2" s="1"/>
  <c r="A4195" i="2" a="1"/>
  <c r="A4195" i="2" s="1"/>
  <c r="A4196" i="2" a="1"/>
  <c r="A4196" i="2" s="1"/>
  <c r="A4197" i="2" a="1"/>
  <c r="A4197" i="2" s="1"/>
  <c r="A4198" i="2" a="1"/>
  <c r="A4198" i="2" s="1"/>
  <c r="A4199" i="2" a="1"/>
  <c r="A4199" i="2" s="1"/>
  <c r="A4200" i="2" a="1"/>
  <c r="A4200" i="2" s="1"/>
  <c r="A4201" i="2" a="1"/>
  <c r="A4201" i="2" s="1"/>
  <c r="A4202" i="2" a="1"/>
  <c r="A4202" i="2" s="1"/>
  <c r="A4203" i="2" a="1"/>
  <c r="A4203" i="2" s="1"/>
  <c r="A4204" i="2" a="1"/>
  <c r="A4204" i="2" s="1"/>
  <c r="A4205" i="2" a="1"/>
  <c r="A4205" i="2" s="1"/>
  <c r="A4206" i="2" a="1"/>
  <c r="A4206" i="2" s="1"/>
  <c r="A4207" i="2" a="1"/>
  <c r="A4207" i="2" s="1"/>
  <c r="A4208" i="2" a="1"/>
  <c r="A4208" i="2" s="1"/>
  <c r="A4209" i="2" a="1"/>
  <c r="A4209" i="2" s="1"/>
  <c r="A4210" i="2" a="1"/>
  <c r="A4210" i="2" s="1"/>
  <c r="A4211" i="2" a="1"/>
  <c r="A4211" i="2" s="1"/>
  <c r="A4212" i="2" a="1"/>
  <c r="A4212" i="2" s="1"/>
  <c r="A4213" i="2" a="1"/>
  <c r="A4213" i="2" s="1"/>
  <c r="A4214" i="2" a="1"/>
  <c r="A4214" i="2" s="1"/>
  <c r="A4215" i="2" a="1"/>
  <c r="A4215" i="2" s="1"/>
  <c r="A4216" i="2" a="1"/>
  <c r="A4216" i="2" s="1"/>
  <c r="A4217" i="2" a="1"/>
  <c r="A4217" i="2" s="1"/>
  <c r="A4218" i="2" a="1"/>
  <c r="A4218" i="2" s="1"/>
  <c r="A4219" i="2" a="1"/>
  <c r="A4219" i="2" s="1"/>
  <c r="A4220" i="2" a="1"/>
  <c r="A4220" i="2" s="1"/>
  <c r="A4221" i="2" a="1"/>
  <c r="A4221" i="2" s="1"/>
  <c r="A4222" i="2" a="1"/>
  <c r="A4222" i="2" s="1"/>
  <c r="A4223" i="2" a="1"/>
  <c r="A4223" i="2" s="1"/>
  <c r="A4224" i="2" a="1"/>
  <c r="A4224" i="2" s="1"/>
  <c r="A4225" i="2" a="1"/>
  <c r="A4225" i="2" s="1"/>
  <c r="A4226" i="2" a="1"/>
  <c r="A4226" i="2" s="1"/>
  <c r="A4227" i="2" a="1"/>
  <c r="A4227" i="2" s="1"/>
  <c r="A4228" i="2" a="1"/>
  <c r="A4228" i="2" s="1"/>
  <c r="A4229" i="2" a="1"/>
  <c r="A4229" i="2" s="1"/>
  <c r="A4230" i="2" a="1"/>
  <c r="A4230" i="2" s="1"/>
  <c r="A4231" i="2" a="1"/>
  <c r="A4231" i="2" s="1"/>
  <c r="A4232" i="2" a="1"/>
  <c r="A4232" i="2" s="1"/>
  <c r="A4233" i="2" a="1"/>
  <c r="A4233" i="2" s="1"/>
  <c r="A4234" i="2" a="1"/>
  <c r="A4234" i="2" s="1"/>
  <c r="A4235" i="2" a="1"/>
  <c r="A4235" i="2" s="1"/>
  <c r="A4236" i="2" a="1"/>
  <c r="A4236" i="2" s="1"/>
  <c r="A4237" i="2" a="1"/>
  <c r="A4237" i="2" s="1"/>
  <c r="A4238" i="2" a="1"/>
  <c r="A4238" i="2" s="1"/>
  <c r="A4239" i="2" a="1"/>
  <c r="A4239" i="2" s="1"/>
  <c r="A4240" i="2" a="1"/>
  <c r="A4240" i="2" s="1"/>
  <c r="A4241" i="2" a="1"/>
  <c r="A4241" i="2" s="1"/>
  <c r="A4242" i="2" a="1"/>
  <c r="A4242" i="2" s="1"/>
  <c r="A4243" i="2" a="1"/>
  <c r="A4243" i="2" s="1"/>
  <c r="A4244" i="2" a="1"/>
  <c r="A4244" i="2" s="1"/>
  <c r="A4245" i="2" a="1"/>
  <c r="A4245" i="2" s="1"/>
  <c r="A4246" i="2" a="1"/>
  <c r="A4246" i="2" s="1"/>
  <c r="A4247" i="2" a="1"/>
  <c r="A4247" i="2" s="1"/>
  <c r="A4248" i="2" a="1"/>
  <c r="A4248" i="2" s="1"/>
  <c r="A4249" i="2" a="1"/>
  <c r="A4249" i="2" s="1"/>
  <c r="A4250" i="2" a="1"/>
  <c r="A4250" i="2" s="1"/>
  <c r="A4251" i="2" a="1"/>
  <c r="A4251" i="2" s="1"/>
  <c r="A4252" i="2" a="1"/>
  <c r="A4252" i="2" s="1"/>
  <c r="A4253" i="2" a="1"/>
  <c r="A4253" i="2" s="1"/>
  <c r="A4254" i="2" a="1"/>
  <c r="A4254" i="2" s="1"/>
  <c r="A4255" i="2" a="1"/>
  <c r="A4255" i="2" s="1"/>
  <c r="A4256" i="2" a="1"/>
  <c r="A4256" i="2" s="1"/>
  <c r="A4257" i="2" a="1"/>
  <c r="A4257" i="2" s="1"/>
  <c r="A4258" i="2" a="1"/>
  <c r="A4258" i="2" s="1"/>
  <c r="A4259" i="2" a="1"/>
  <c r="A4259" i="2" s="1"/>
  <c r="A4260" i="2" a="1"/>
  <c r="A4260" i="2" s="1"/>
  <c r="A4261" i="2" a="1"/>
  <c r="A4261" i="2" s="1"/>
  <c r="A4262" i="2" a="1"/>
  <c r="A4262" i="2" s="1"/>
  <c r="A4263" i="2" a="1"/>
  <c r="A4263" i="2" s="1"/>
  <c r="A4264" i="2" a="1"/>
  <c r="A4264" i="2" s="1"/>
  <c r="A4265" i="2" a="1"/>
  <c r="A4265" i="2" s="1"/>
  <c r="A4266" i="2" a="1"/>
  <c r="A4266" i="2" s="1"/>
  <c r="A4267" i="2" a="1"/>
  <c r="A4267" i="2" s="1"/>
  <c r="A4268" i="2" a="1"/>
  <c r="A4268" i="2" s="1"/>
  <c r="A4269" i="2" a="1"/>
  <c r="A4269" i="2" s="1"/>
  <c r="A4270" i="2" a="1"/>
  <c r="A4270" i="2" s="1"/>
  <c r="A4271" i="2" a="1"/>
  <c r="A4271" i="2" s="1"/>
  <c r="A4272" i="2" a="1"/>
  <c r="A4272" i="2" s="1"/>
  <c r="A4273" i="2" a="1"/>
  <c r="A4273" i="2" s="1"/>
  <c r="A4274" i="2" a="1"/>
  <c r="A4274" i="2" s="1"/>
  <c r="A4275" i="2" a="1"/>
  <c r="A4275" i="2" s="1"/>
  <c r="A4276" i="2" a="1"/>
  <c r="A4276" i="2" s="1"/>
  <c r="A4277" i="2" a="1"/>
  <c r="A4277" i="2" s="1"/>
  <c r="A4278" i="2" a="1"/>
  <c r="A4278" i="2" s="1"/>
  <c r="A4279" i="2" a="1"/>
  <c r="A4279" i="2" s="1"/>
  <c r="A4280" i="2" a="1"/>
  <c r="A4280" i="2" s="1"/>
  <c r="A4281" i="2" a="1"/>
  <c r="A4281" i="2" s="1"/>
  <c r="A4282" i="2" a="1"/>
  <c r="A4282" i="2" s="1"/>
  <c r="A4283" i="2" a="1"/>
  <c r="A4283" i="2" s="1"/>
  <c r="A4284" i="2" a="1"/>
  <c r="A4284" i="2" s="1"/>
  <c r="A4285" i="2" a="1"/>
  <c r="A4285" i="2" s="1"/>
  <c r="A4286" i="2" a="1"/>
  <c r="A4286" i="2" s="1"/>
  <c r="A4287" i="2" a="1"/>
  <c r="A4287" i="2" s="1"/>
  <c r="A4288" i="2" a="1"/>
  <c r="A4288" i="2" s="1"/>
  <c r="A4289" i="2" a="1"/>
  <c r="A4289" i="2" s="1"/>
  <c r="A4290" i="2" a="1"/>
  <c r="A4290" i="2" s="1"/>
  <c r="A4291" i="2" a="1"/>
  <c r="A4291" i="2" s="1"/>
  <c r="A4292" i="2" a="1"/>
  <c r="A4292" i="2" s="1"/>
  <c r="A4293" i="2" a="1"/>
  <c r="A4293" i="2" s="1"/>
  <c r="A4294" i="2" a="1"/>
  <c r="A4294" i="2" s="1"/>
  <c r="A4295" i="2" a="1"/>
  <c r="A4295" i="2" s="1"/>
  <c r="A4296" i="2" a="1"/>
  <c r="A4296" i="2" s="1"/>
  <c r="A4297" i="2" a="1"/>
  <c r="A4297" i="2" s="1"/>
  <c r="A4298" i="2" a="1"/>
  <c r="A4298" i="2" s="1"/>
  <c r="A4299" i="2" a="1"/>
  <c r="A4299" i="2" s="1"/>
  <c r="A4300" i="2" a="1"/>
  <c r="A4300" i="2" s="1"/>
  <c r="A4301" i="2" a="1"/>
  <c r="A4301" i="2" s="1"/>
  <c r="A4302" i="2" a="1"/>
  <c r="A4302" i="2" s="1"/>
  <c r="A4303" i="2" a="1"/>
  <c r="A4303" i="2" s="1"/>
  <c r="A4304" i="2" a="1"/>
  <c r="A4304" i="2" s="1"/>
  <c r="A4305" i="2" a="1"/>
  <c r="A4305" i="2" s="1"/>
  <c r="A4306" i="2" a="1"/>
  <c r="A4306" i="2" s="1"/>
  <c r="A4307" i="2" a="1"/>
  <c r="A4307" i="2" s="1"/>
  <c r="A4308" i="2" a="1"/>
  <c r="A4308" i="2" s="1"/>
  <c r="A4309" i="2" a="1"/>
  <c r="A4309" i="2" s="1"/>
  <c r="A4310" i="2" a="1"/>
  <c r="A4310" i="2" s="1"/>
  <c r="A4311" i="2" a="1"/>
  <c r="A4311" i="2" s="1"/>
  <c r="A4312" i="2" a="1"/>
  <c r="A4312" i="2" s="1"/>
  <c r="A4313" i="2" a="1"/>
  <c r="A4313" i="2" s="1"/>
  <c r="A4314" i="2" a="1"/>
  <c r="A4314" i="2" s="1"/>
  <c r="A4315" i="2" a="1"/>
  <c r="A4315" i="2" s="1"/>
  <c r="A4316" i="2" a="1"/>
  <c r="A4316" i="2" s="1"/>
  <c r="A4317" i="2" a="1"/>
  <c r="A4317" i="2" s="1"/>
  <c r="A4318" i="2" a="1"/>
  <c r="A4318" i="2" s="1"/>
  <c r="A4319" i="2" a="1"/>
  <c r="A4319" i="2" s="1"/>
  <c r="A4320" i="2" a="1"/>
  <c r="A4320" i="2" s="1"/>
  <c r="A4321" i="2" a="1"/>
  <c r="A4321" i="2" s="1"/>
  <c r="A4322" i="2" a="1"/>
  <c r="A4322" i="2" s="1"/>
  <c r="A4323" i="2" a="1"/>
  <c r="A4323" i="2" s="1"/>
  <c r="A4324" i="2" a="1"/>
  <c r="A4324" i="2" s="1"/>
  <c r="A4325" i="2" a="1"/>
  <c r="A4325" i="2" s="1"/>
  <c r="A4326" i="2" a="1"/>
  <c r="A4326" i="2" s="1"/>
  <c r="A4327" i="2" a="1"/>
  <c r="A4327" i="2" s="1"/>
  <c r="A4328" i="2" a="1"/>
  <c r="A4328" i="2" s="1"/>
  <c r="A4329" i="2" a="1"/>
  <c r="A4329" i="2" s="1"/>
  <c r="A4330" i="2" a="1"/>
  <c r="A4330" i="2" s="1"/>
  <c r="A4331" i="2" a="1"/>
  <c r="A4331" i="2" s="1"/>
  <c r="A4332" i="2" a="1"/>
  <c r="A4332" i="2" s="1"/>
  <c r="A4333" i="2" a="1"/>
  <c r="A4333" i="2" s="1"/>
  <c r="A4334" i="2" a="1"/>
  <c r="A4334" i="2" s="1"/>
  <c r="A4335" i="2" a="1"/>
  <c r="A4335" i="2" s="1"/>
  <c r="A4336" i="2" a="1"/>
  <c r="A4336" i="2" s="1"/>
  <c r="A4337" i="2" a="1"/>
  <c r="A4337" i="2" s="1"/>
  <c r="A4338" i="2" a="1"/>
  <c r="A4338" i="2" s="1"/>
  <c r="A4339" i="2" a="1"/>
  <c r="A4339" i="2" s="1"/>
  <c r="A4340" i="2" a="1"/>
  <c r="A4340" i="2" s="1"/>
  <c r="A4341" i="2" a="1"/>
  <c r="A4341" i="2" s="1"/>
  <c r="A4342" i="2" a="1"/>
  <c r="A4342" i="2" s="1"/>
  <c r="A4343" i="2" a="1"/>
  <c r="A4343" i="2" s="1"/>
  <c r="A4344" i="2" a="1"/>
  <c r="A4344" i="2" s="1"/>
  <c r="A4345" i="2" a="1"/>
  <c r="A4345" i="2" s="1"/>
  <c r="A4346" i="2" a="1"/>
  <c r="A4346" i="2" s="1"/>
  <c r="A4347" i="2" a="1"/>
  <c r="A4347" i="2" s="1"/>
  <c r="A4348" i="2" a="1"/>
  <c r="A4348" i="2" s="1"/>
  <c r="A4349" i="2" a="1"/>
  <c r="A4349" i="2" s="1"/>
  <c r="A4350" i="2" a="1"/>
  <c r="A4350" i="2" s="1"/>
  <c r="A4351" i="2" a="1"/>
  <c r="A4351" i="2" s="1"/>
  <c r="A4352" i="2" a="1"/>
  <c r="A4352" i="2" s="1"/>
  <c r="A4353" i="2" a="1"/>
  <c r="A4353" i="2" s="1"/>
  <c r="A4354" i="2" a="1"/>
  <c r="A4354" i="2" s="1"/>
  <c r="A4355" i="2" a="1"/>
  <c r="A4355" i="2" s="1"/>
  <c r="A4356" i="2" a="1"/>
  <c r="A4356" i="2" s="1"/>
  <c r="A4357" i="2" a="1"/>
  <c r="A4357" i="2" s="1"/>
  <c r="A4358" i="2" a="1"/>
  <c r="A4358" i="2" s="1"/>
  <c r="A4359" i="2" a="1"/>
  <c r="A4359" i="2" s="1"/>
  <c r="A4360" i="2" a="1"/>
  <c r="A4360" i="2" s="1"/>
  <c r="A4361" i="2" a="1"/>
  <c r="A4361" i="2" s="1"/>
  <c r="A4362" i="2" a="1"/>
  <c r="A4362" i="2" s="1"/>
  <c r="A4363" i="2" a="1"/>
  <c r="A4363" i="2" s="1"/>
  <c r="A4364" i="2" a="1"/>
  <c r="A4364" i="2" s="1"/>
  <c r="A4365" i="2" a="1"/>
  <c r="A4365" i="2" s="1"/>
  <c r="A4366" i="2" a="1"/>
  <c r="A4366" i="2" s="1"/>
  <c r="A4367" i="2" a="1"/>
  <c r="A4367" i="2" s="1"/>
  <c r="A4368" i="2" a="1"/>
  <c r="A4368" i="2" s="1"/>
  <c r="A4369" i="2" a="1"/>
  <c r="A4369" i="2" s="1"/>
  <c r="A4370" i="2" a="1"/>
  <c r="A4370" i="2" s="1"/>
  <c r="A4371" i="2" a="1"/>
  <c r="A4371" i="2" s="1"/>
  <c r="A4372" i="2" a="1"/>
  <c r="A4372" i="2" s="1"/>
  <c r="A4373" i="2" a="1"/>
  <c r="A4373" i="2" s="1"/>
  <c r="A4374" i="2" a="1"/>
  <c r="A4374" i="2" s="1"/>
  <c r="A4375" i="2" a="1"/>
  <c r="A4375" i="2" s="1"/>
  <c r="A4376" i="2" a="1"/>
  <c r="A4376" i="2" s="1"/>
  <c r="A4377" i="2" a="1"/>
  <c r="A4377" i="2" s="1"/>
  <c r="A4378" i="2" a="1"/>
  <c r="A4378" i="2" s="1"/>
  <c r="A4379" i="2" a="1"/>
  <c r="A4379" i="2" s="1"/>
  <c r="A4380" i="2" a="1"/>
  <c r="A4380" i="2" s="1"/>
  <c r="A4381" i="2" a="1"/>
  <c r="A4381" i="2" s="1"/>
  <c r="A4382" i="2" a="1"/>
  <c r="A4382" i="2" s="1"/>
  <c r="A4383" i="2" a="1"/>
  <c r="A4383" i="2" s="1"/>
  <c r="A4384" i="2" a="1"/>
  <c r="A4384" i="2" s="1"/>
  <c r="A4385" i="2" a="1"/>
  <c r="A4385" i="2" s="1"/>
  <c r="A4386" i="2" a="1"/>
  <c r="A4386" i="2" s="1"/>
  <c r="A4387" i="2" a="1"/>
  <c r="A4387" i="2" s="1"/>
  <c r="A4388" i="2" a="1"/>
  <c r="A4388" i="2" s="1"/>
  <c r="A4389" i="2" a="1"/>
  <c r="A4389" i="2" s="1"/>
  <c r="A4390" i="2" a="1"/>
  <c r="A4390" i="2" s="1"/>
  <c r="A4391" i="2" a="1"/>
  <c r="A4391" i="2" s="1"/>
  <c r="A4392" i="2" a="1"/>
  <c r="A4392" i="2" s="1"/>
  <c r="A4393" i="2" a="1"/>
  <c r="A4393" i="2" s="1"/>
  <c r="A4394" i="2" a="1"/>
  <c r="A4394" i="2" s="1"/>
  <c r="A4395" i="2" a="1"/>
  <c r="A4395" i="2" s="1"/>
  <c r="A4396" i="2" a="1"/>
  <c r="A4396" i="2" s="1"/>
  <c r="A4397" i="2" a="1"/>
  <c r="A4397" i="2" s="1"/>
  <c r="A4398" i="2" a="1"/>
  <c r="A4398" i="2" s="1"/>
  <c r="A4399" i="2" a="1"/>
  <c r="A4399" i="2" s="1"/>
  <c r="A4400" i="2" a="1"/>
  <c r="A4400" i="2" s="1"/>
  <c r="A4401" i="2" a="1"/>
  <c r="A4401" i="2" s="1"/>
  <c r="A4402" i="2" a="1"/>
  <c r="A4402" i="2" s="1"/>
  <c r="A4403" i="2" a="1"/>
  <c r="A4403" i="2" s="1"/>
  <c r="A4404" i="2" a="1"/>
  <c r="A4404" i="2" s="1"/>
  <c r="A4405" i="2" a="1"/>
  <c r="A4405" i="2" s="1"/>
  <c r="A4406" i="2" a="1"/>
  <c r="A4406" i="2" s="1"/>
  <c r="A4407" i="2" a="1"/>
  <c r="A4407" i="2" s="1"/>
  <c r="A4408" i="2" a="1"/>
  <c r="A4408" i="2" s="1"/>
  <c r="A4409" i="2" a="1"/>
  <c r="A4409" i="2" s="1"/>
  <c r="A4410" i="2" a="1"/>
  <c r="A4410" i="2" s="1"/>
  <c r="A4411" i="2" a="1"/>
  <c r="A4411" i="2" s="1"/>
  <c r="A4412" i="2" a="1"/>
  <c r="A4412" i="2" s="1"/>
  <c r="A4413" i="2" a="1"/>
  <c r="A4413" i="2" s="1"/>
  <c r="A4414" i="2" a="1"/>
  <c r="A4414" i="2" s="1"/>
  <c r="A4415" i="2" a="1"/>
  <c r="A4415" i="2" s="1"/>
  <c r="A4416" i="2" a="1"/>
  <c r="A4416" i="2" s="1"/>
  <c r="A4417" i="2" a="1"/>
  <c r="A4417" i="2" s="1"/>
  <c r="A4418" i="2" a="1"/>
  <c r="A4418" i="2" s="1"/>
  <c r="A4419" i="2" a="1"/>
  <c r="A4419" i="2" s="1"/>
  <c r="A4420" i="2" a="1"/>
  <c r="A4420" i="2" s="1"/>
  <c r="A4421" i="2" a="1"/>
  <c r="A4421" i="2" s="1"/>
  <c r="A4422" i="2" a="1"/>
  <c r="A4422" i="2" s="1"/>
  <c r="A4423" i="2" a="1"/>
  <c r="A4423" i="2" s="1"/>
  <c r="A4424" i="2" a="1"/>
  <c r="A4424" i="2" s="1"/>
  <c r="A4425" i="2" a="1"/>
  <c r="A4425" i="2" s="1"/>
  <c r="A4426" i="2" a="1"/>
  <c r="A4426" i="2" s="1"/>
  <c r="A4427" i="2" a="1"/>
  <c r="A4427" i="2" s="1"/>
  <c r="A4428" i="2" a="1"/>
  <c r="A4428" i="2" s="1"/>
  <c r="A4429" i="2" a="1"/>
  <c r="A4429" i="2" s="1"/>
  <c r="A4430" i="2" a="1"/>
  <c r="A4430" i="2" s="1"/>
  <c r="A4431" i="2" a="1"/>
  <c r="A4431" i="2" s="1"/>
  <c r="A4432" i="2" a="1"/>
  <c r="A4432" i="2" s="1"/>
  <c r="A4433" i="2" a="1"/>
  <c r="A4433" i="2" s="1"/>
  <c r="A4434" i="2" a="1"/>
  <c r="A4434" i="2" s="1"/>
  <c r="A4435" i="2" a="1"/>
  <c r="A4435" i="2" s="1"/>
  <c r="A4436" i="2" a="1"/>
  <c r="A4436" i="2" s="1"/>
  <c r="A4437" i="2" a="1"/>
  <c r="A4437" i="2" s="1"/>
  <c r="A4438" i="2" a="1"/>
  <c r="A4438" i="2" s="1"/>
  <c r="A4439" i="2" a="1"/>
  <c r="A4439" i="2" s="1"/>
  <c r="A4440" i="2" a="1"/>
  <c r="A4440" i="2" s="1"/>
  <c r="A4441" i="2" a="1"/>
  <c r="A4441" i="2" s="1"/>
  <c r="A4442" i="2" a="1"/>
  <c r="A4442" i="2" s="1"/>
  <c r="A4443" i="2" a="1"/>
  <c r="A4443" i="2" s="1"/>
  <c r="A4444" i="2" a="1"/>
  <c r="A4444" i="2" s="1"/>
  <c r="A4445" i="2" a="1"/>
  <c r="A4445" i="2" s="1"/>
  <c r="A4446" i="2" a="1"/>
  <c r="A4446" i="2" s="1"/>
  <c r="A4447" i="2" a="1"/>
  <c r="A4447" i="2" s="1"/>
  <c r="A4448" i="2" a="1"/>
  <c r="A4448" i="2" s="1"/>
  <c r="A4449" i="2" a="1"/>
  <c r="A4449" i="2" s="1"/>
  <c r="A4450" i="2" a="1"/>
  <c r="A4450" i="2" s="1"/>
  <c r="A4451" i="2" a="1"/>
  <c r="A4451" i="2" s="1"/>
  <c r="A4452" i="2" a="1"/>
  <c r="A4452" i="2" s="1"/>
  <c r="A4453" i="2" a="1"/>
  <c r="A4453" i="2" s="1"/>
  <c r="A4454" i="2" a="1"/>
  <c r="A4454" i="2" s="1"/>
  <c r="A4455" i="2" a="1"/>
  <c r="A4455" i="2" s="1"/>
  <c r="A4456" i="2" a="1"/>
  <c r="A4456" i="2" s="1"/>
  <c r="A4457" i="2" a="1"/>
  <c r="A4457" i="2" s="1"/>
  <c r="A4458" i="2" a="1"/>
  <c r="A4458" i="2" s="1"/>
  <c r="A4459" i="2" a="1"/>
  <c r="A4459" i="2" s="1"/>
  <c r="A4460" i="2" a="1"/>
  <c r="A4460" i="2" s="1"/>
  <c r="A4461" i="2" a="1"/>
  <c r="A4461" i="2" s="1"/>
  <c r="A4462" i="2" a="1"/>
  <c r="A4462" i="2" s="1"/>
  <c r="A4463" i="2" a="1"/>
  <c r="A4463" i="2" s="1"/>
  <c r="A4464" i="2" a="1"/>
  <c r="A4464" i="2" s="1"/>
  <c r="A4465" i="2" a="1"/>
  <c r="A4465" i="2" s="1"/>
  <c r="A4466" i="2" a="1"/>
  <c r="A4466" i="2" s="1"/>
  <c r="A4467" i="2" a="1"/>
  <c r="A4467" i="2" s="1"/>
  <c r="A4468" i="2" a="1"/>
  <c r="A4468" i="2" s="1"/>
  <c r="A4469" i="2" a="1"/>
  <c r="A4469" i="2" s="1"/>
  <c r="A4470" i="2" a="1"/>
  <c r="A4470" i="2" s="1"/>
  <c r="A4471" i="2" a="1"/>
  <c r="A4471" i="2" s="1"/>
  <c r="A4472" i="2" a="1"/>
  <c r="A4472" i="2" s="1"/>
  <c r="A4473" i="2" a="1"/>
  <c r="A4473" i="2" s="1"/>
  <c r="A4474" i="2" a="1"/>
  <c r="A4474" i="2" s="1"/>
  <c r="A4475" i="2" a="1"/>
  <c r="A4475" i="2" s="1"/>
  <c r="A4476" i="2" a="1"/>
  <c r="A4476" i="2" s="1"/>
  <c r="A4477" i="2" a="1"/>
  <c r="A4477" i="2" s="1"/>
  <c r="A4478" i="2" a="1"/>
  <c r="A4478" i="2" s="1"/>
  <c r="A4479" i="2" a="1"/>
  <c r="A4479" i="2" s="1"/>
  <c r="A4480" i="2" a="1"/>
  <c r="A4480" i="2" s="1"/>
  <c r="A4481" i="2" a="1"/>
  <c r="A4481" i="2" s="1"/>
  <c r="A4482" i="2" a="1"/>
  <c r="A4482" i="2" s="1"/>
  <c r="A4483" i="2" a="1"/>
  <c r="A4483" i="2" s="1"/>
  <c r="A4484" i="2" a="1"/>
  <c r="A4484" i="2" s="1"/>
  <c r="A4485" i="2" a="1"/>
  <c r="A4485" i="2" s="1"/>
  <c r="A4486" i="2" a="1"/>
  <c r="A4486" i="2" s="1"/>
  <c r="A4487" i="2" a="1"/>
  <c r="A4487" i="2" s="1"/>
  <c r="A4488" i="2" a="1"/>
  <c r="A4488" i="2" s="1"/>
  <c r="A4489" i="2" a="1"/>
  <c r="A4489" i="2" s="1"/>
  <c r="A4490" i="2" a="1"/>
  <c r="A4490" i="2" s="1"/>
  <c r="A4491" i="2" a="1"/>
  <c r="A4491" i="2" s="1"/>
  <c r="A4492" i="2" a="1"/>
  <c r="A4492" i="2" s="1"/>
  <c r="A4493" i="2" a="1"/>
  <c r="A4493" i="2" s="1"/>
  <c r="A4494" i="2" a="1"/>
  <c r="A4494" i="2" s="1"/>
  <c r="A4495" i="2" a="1"/>
  <c r="A4495" i="2" s="1"/>
  <c r="A4496" i="2" a="1"/>
  <c r="A4496" i="2" s="1"/>
  <c r="A4497" i="2" a="1"/>
  <c r="A4497" i="2" s="1"/>
  <c r="A4498" i="2" a="1"/>
  <c r="A4498" i="2" s="1"/>
  <c r="A4499" i="2" a="1"/>
  <c r="A4499" i="2" s="1"/>
  <c r="A4500" i="2" a="1"/>
  <c r="A4500" i="2" s="1"/>
  <c r="A4501" i="2" a="1"/>
  <c r="A4501" i="2" s="1"/>
  <c r="A4502" i="2" a="1"/>
  <c r="A4502" i="2" s="1"/>
  <c r="A4503" i="2" a="1"/>
  <c r="A4503" i="2" s="1"/>
  <c r="A4504" i="2" a="1"/>
  <c r="A4504" i="2" s="1"/>
  <c r="A4505" i="2" a="1"/>
  <c r="A4505" i="2" s="1"/>
  <c r="A4506" i="2" a="1"/>
  <c r="A4506" i="2" s="1"/>
  <c r="A4507" i="2" a="1"/>
  <c r="A4507" i="2" s="1"/>
  <c r="A4508" i="2" a="1"/>
  <c r="A4508" i="2" s="1"/>
  <c r="A4509" i="2" a="1"/>
  <c r="A4509" i="2" s="1"/>
  <c r="A4510" i="2" a="1"/>
  <c r="A4510" i="2" s="1"/>
  <c r="A4511" i="2" a="1"/>
  <c r="A4511" i="2" s="1"/>
  <c r="A4512" i="2" a="1"/>
  <c r="A4512" i="2" s="1"/>
  <c r="A4513" i="2" a="1"/>
  <c r="A4513" i="2" s="1"/>
  <c r="A4514" i="2" a="1"/>
  <c r="A4514" i="2" s="1"/>
  <c r="A4515" i="2" a="1"/>
  <c r="A4515" i="2" s="1"/>
  <c r="A4516" i="2" a="1"/>
  <c r="A4516" i="2" s="1"/>
  <c r="A4517" i="2" a="1"/>
  <c r="A4517" i="2" s="1"/>
  <c r="A4518" i="2" a="1"/>
  <c r="A4518" i="2" s="1"/>
  <c r="A4519" i="2" a="1"/>
  <c r="A4519" i="2" s="1"/>
  <c r="A4520" i="2" a="1"/>
  <c r="A4520" i="2" s="1"/>
  <c r="A4521" i="2" a="1"/>
  <c r="A4521" i="2" s="1"/>
  <c r="A4522" i="2" a="1"/>
  <c r="A4522" i="2" s="1"/>
  <c r="A4523" i="2" a="1"/>
  <c r="A4523" i="2" s="1"/>
  <c r="A4524" i="2" a="1"/>
  <c r="A4524" i="2" s="1"/>
  <c r="A4525" i="2" a="1"/>
  <c r="A4525" i="2" s="1"/>
  <c r="A4526" i="2" a="1"/>
  <c r="A4526" i="2" s="1"/>
  <c r="A4527" i="2" a="1"/>
  <c r="A4527" i="2" s="1"/>
  <c r="A4528" i="2" a="1"/>
  <c r="A4528" i="2" s="1"/>
  <c r="A4529" i="2" a="1"/>
  <c r="A4529" i="2" s="1"/>
  <c r="A4530" i="2" a="1"/>
  <c r="A4530" i="2" s="1"/>
  <c r="A4531" i="2" a="1"/>
  <c r="A4531" i="2" s="1"/>
  <c r="A4532" i="2" a="1"/>
  <c r="A4532" i="2" s="1"/>
  <c r="A4533" i="2" a="1"/>
  <c r="A4533" i="2" s="1"/>
  <c r="A4534" i="2" a="1"/>
  <c r="A4534" i="2" s="1"/>
  <c r="A4535" i="2" a="1"/>
  <c r="A4535" i="2" s="1"/>
  <c r="A4536" i="2" a="1"/>
  <c r="A4536" i="2" s="1"/>
  <c r="A4537" i="2" a="1"/>
  <c r="A4537" i="2" s="1"/>
  <c r="A4538" i="2" a="1"/>
  <c r="A4538" i="2" s="1"/>
  <c r="A4539" i="2" a="1"/>
  <c r="A4539" i="2" s="1"/>
  <c r="A4540" i="2" a="1"/>
  <c r="A4540" i="2" s="1"/>
  <c r="A4541" i="2" a="1"/>
  <c r="A4541" i="2" s="1"/>
  <c r="A4542" i="2" a="1"/>
  <c r="A4542" i="2" s="1"/>
  <c r="A4543" i="2" a="1"/>
  <c r="A4543" i="2" s="1"/>
  <c r="A4544" i="2" a="1"/>
  <c r="A4544" i="2" s="1"/>
  <c r="A4545" i="2" a="1"/>
  <c r="A4545" i="2" s="1"/>
  <c r="A4546" i="2" a="1"/>
  <c r="A4546" i="2" s="1"/>
  <c r="A4547" i="2" a="1"/>
  <c r="A4547" i="2" s="1"/>
  <c r="A4548" i="2" a="1"/>
  <c r="A4548" i="2" s="1"/>
  <c r="A4549" i="2" a="1"/>
  <c r="A4549" i="2" s="1"/>
  <c r="A4550" i="2" a="1"/>
  <c r="A4550" i="2" s="1"/>
  <c r="A4551" i="2" a="1"/>
  <c r="A4551" i="2" s="1"/>
  <c r="A4552" i="2" a="1"/>
  <c r="A4552" i="2" s="1"/>
  <c r="A4553" i="2" a="1"/>
  <c r="A4553" i="2" s="1"/>
  <c r="A4554" i="2" a="1"/>
  <c r="A4554" i="2" s="1"/>
  <c r="A4555" i="2" a="1"/>
  <c r="A4555" i="2" s="1"/>
  <c r="A4556" i="2" a="1"/>
  <c r="A4556" i="2" s="1"/>
  <c r="A4557" i="2" a="1"/>
  <c r="A4557" i="2" s="1"/>
  <c r="A4558" i="2" a="1"/>
  <c r="A4558" i="2" s="1"/>
  <c r="A4559" i="2" a="1"/>
  <c r="A4559" i="2" s="1"/>
  <c r="A4560" i="2" a="1"/>
  <c r="A4560" i="2" s="1"/>
  <c r="A4561" i="2" a="1"/>
  <c r="A4561" i="2" s="1"/>
  <c r="A4562" i="2" a="1"/>
  <c r="A4562" i="2" s="1"/>
  <c r="A4563" i="2" a="1"/>
  <c r="A4563" i="2" s="1"/>
  <c r="A4564" i="2" a="1"/>
  <c r="A4564" i="2" s="1"/>
  <c r="A4565" i="2" a="1"/>
  <c r="A4565" i="2" s="1"/>
  <c r="A4566" i="2" a="1"/>
  <c r="A4566" i="2" s="1"/>
  <c r="A4567" i="2" a="1"/>
  <c r="A4567" i="2" s="1"/>
  <c r="A4568" i="2" a="1"/>
  <c r="A4568" i="2" s="1"/>
  <c r="A4569" i="2" a="1"/>
  <c r="A4569" i="2" s="1"/>
  <c r="A4570" i="2" a="1"/>
  <c r="A4570" i="2" s="1"/>
  <c r="A4571" i="2" a="1"/>
  <c r="A4571" i="2" s="1"/>
  <c r="A4572" i="2" a="1"/>
  <c r="A4572" i="2" s="1"/>
  <c r="A4573" i="2" a="1"/>
  <c r="A4573" i="2" s="1"/>
  <c r="A4574" i="2" a="1"/>
  <c r="A4574" i="2" s="1"/>
  <c r="A4575" i="2" a="1"/>
  <c r="A4575" i="2" s="1"/>
  <c r="A4576" i="2" a="1"/>
  <c r="A4576" i="2" s="1"/>
  <c r="A4577" i="2" a="1"/>
  <c r="A4577" i="2" s="1"/>
  <c r="A4578" i="2" a="1"/>
  <c r="A4578" i="2" s="1"/>
  <c r="A4579" i="2" a="1"/>
  <c r="A4579" i="2" s="1"/>
  <c r="A4580" i="2" a="1"/>
  <c r="A4580" i="2" s="1"/>
  <c r="A4581" i="2" a="1"/>
  <c r="A4581" i="2" s="1"/>
  <c r="A4582" i="2" a="1"/>
  <c r="A4582" i="2" s="1"/>
  <c r="A4583" i="2" a="1"/>
  <c r="A4583" i="2" s="1"/>
  <c r="A4584" i="2" a="1"/>
  <c r="A4584" i="2" s="1"/>
  <c r="A4585" i="2" a="1"/>
  <c r="A4585" i="2" s="1"/>
  <c r="A4586" i="2" a="1"/>
  <c r="A4586" i="2" s="1"/>
  <c r="A4587" i="2" a="1"/>
  <c r="A4587" i="2" s="1"/>
  <c r="A4588" i="2" a="1"/>
  <c r="A4588" i="2" s="1"/>
  <c r="A4589" i="2" a="1"/>
  <c r="A4589" i="2" s="1"/>
  <c r="A4590" i="2" a="1"/>
  <c r="A4590" i="2" s="1"/>
  <c r="A4591" i="2" a="1"/>
  <c r="A4591" i="2" s="1"/>
  <c r="A4592" i="2" a="1"/>
  <c r="A4592" i="2" s="1"/>
  <c r="A4593" i="2" a="1"/>
  <c r="A4593" i="2" s="1"/>
  <c r="A4594" i="2" a="1"/>
  <c r="A4594" i="2" s="1"/>
  <c r="A4595" i="2" a="1"/>
  <c r="A4595" i="2" s="1"/>
  <c r="A4596" i="2" a="1"/>
  <c r="A4596" i="2" s="1"/>
  <c r="A4597" i="2" a="1"/>
  <c r="A4597" i="2" s="1"/>
  <c r="A4598" i="2" a="1"/>
  <c r="A4598" i="2" s="1"/>
  <c r="A4599" i="2" a="1"/>
  <c r="A4599" i="2" s="1"/>
  <c r="A4600" i="2" a="1"/>
  <c r="A4600" i="2" s="1"/>
  <c r="A4601" i="2" a="1"/>
  <c r="A4601" i="2" s="1"/>
  <c r="A4602" i="2" a="1"/>
  <c r="A4602" i="2" s="1"/>
  <c r="A4603" i="2" a="1"/>
  <c r="A4603" i="2" s="1"/>
  <c r="A4604" i="2" a="1"/>
  <c r="A4604" i="2" s="1"/>
  <c r="A4605" i="2" a="1"/>
  <c r="A4605" i="2" s="1"/>
  <c r="A4606" i="2" a="1"/>
  <c r="A4606" i="2" s="1"/>
  <c r="A4607" i="2" a="1"/>
  <c r="A4607" i="2" s="1"/>
  <c r="A4608" i="2" a="1"/>
  <c r="A4608" i="2" s="1"/>
  <c r="A4609" i="2" a="1"/>
  <c r="A4609" i="2" s="1"/>
  <c r="A4610" i="2" a="1"/>
  <c r="A4610" i="2" s="1"/>
  <c r="A4611" i="2" a="1"/>
  <c r="A4611" i="2" s="1"/>
  <c r="A4612" i="2" a="1"/>
  <c r="A4612" i="2" s="1"/>
  <c r="A4613" i="2" a="1"/>
  <c r="A4613" i="2" s="1"/>
  <c r="A4614" i="2" a="1"/>
  <c r="A4614" i="2" s="1"/>
  <c r="A4615" i="2" a="1"/>
  <c r="A4615" i="2" s="1"/>
  <c r="A4616" i="2" a="1"/>
  <c r="A4616" i="2" s="1"/>
  <c r="A4617" i="2" a="1"/>
  <c r="A4617" i="2" s="1"/>
  <c r="A4618" i="2" a="1"/>
  <c r="A4618" i="2" s="1"/>
  <c r="A4619" i="2" a="1"/>
  <c r="A4619" i="2" s="1"/>
  <c r="A4620" i="2" a="1"/>
  <c r="A4620" i="2" s="1"/>
  <c r="A4621" i="2" a="1"/>
  <c r="A4621" i="2" s="1"/>
  <c r="A4622" i="2" a="1"/>
  <c r="A4622" i="2" s="1"/>
  <c r="A4623" i="2" a="1"/>
  <c r="A4623" i="2" s="1"/>
  <c r="A4624" i="2" a="1"/>
  <c r="A4624" i="2" s="1"/>
  <c r="A4625" i="2" a="1"/>
  <c r="A4625" i="2" s="1"/>
  <c r="A4626" i="2" a="1"/>
  <c r="A4626" i="2" s="1"/>
  <c r="A4627" i="2" a="1"/>
  <c r="A4627" i="2" s="1"/>
  <c r="A4628" i="2" a="1"/>
  <c r="A4628" i="2" s="1"/>
  <c r="A4629" i="2" a="1"/>
  <c r="A4629" i="2" s="1"/>
  <c r="A4630" i="2" a="1"/>
  <c r="A4630" i="2" s="1"/>
  <c r="A4631" i="2" a="1"/>
  <c r="A4631" i="2" s="1"/>
  <c r="A4632" i="2" a="1"/>
  <c r="A4632" i="2" s="1"/>
  <c r="A4633" i="2" a="1"/>
  <c r="A4633" i="2" s="1"/>
  <c r="A4634" i="2" a="1"/>
  <c r="A4634" i="2" s="1"/>
  <c r="A4635" i="2" a="1"/>
  <c r="A4635" i="2" s="1"/>
  <c r="A4636" i="2" a="1"/>
  <c r="A4636" i="2" s="1"/>
  <c r="A4637" i="2" a="1"/>
  <c r="A4637" i="2" s="1"/>
  <c r="A4638" i="2" a="1"/>
  <c r="A4638" i="2" s="1"/>
  <c r="A4639" i="2" a="1"/>
  <c r="A4639" i="2" s="1"/>
  <c r="A4640" i="2" a="1"/>
  <c r="A4640" i="2" s="1"/>
  <c r="A4641" i="2" a="1"/>
  <c r="A4641" i="2" s="1"/>
  <c r="A4642" i="2" a="1"/>
  <c r="A4642" i="2" s="1"/>
  <c r="A4643" i="2" a="1"/>
  <c r="A4643" i="2" s="1"/>
  <c r="A4644" i="2" a="1"/>
  <c r="A4644" i="2" s="1"/>
  <c r="A4645" i="2" a="1"/>
  <c r="A4645" i="2" s="1"/>
  <c r="A4646" i="2" a="1"/>
  <c r="A4646" i="2" s="1"/>
  <c r="A4647" i="2" a="1"/>
  <c r="A4647" i="2" s="1"/>
  <c r="A4648" i="2" a="1"/>
  <c r="A4648" i="2" s="1"/>
  <c r="A4649" i="2" a="1"/>
  <c r="A4649" i="2" s="1"/>
  <c r="A4650" i="2" a="1"/>
  <c r="A4650" i="2" s="1"/>
  <c r="A4651" i="2" a="1"/>
  <c r="A4651" i="2" s="1"/>
  <c r="A4652" i="2" a="1"/>
  <c r="A4652" i="2" s="1"/>
  <c r="A4653" i="2" a="1"/>
  <c r="A4653" i="2" s="1"/>
  <c r="A4654" i="2" a="1"/>
  <c r="A4654" i="2" s="1"/>
  <c r="A4655" i="2" a="1"/>
  <c r="A4655" i="2" s="1"/>
  <c r="A4656" i="2" a="1"/>
  <c r="A4656" i="2" s="1"/>
  <c r="A4657" i="2" a="1"/>
  <c r="A4657" i="2" s="1"/>
  <c r="A4658" i="2" a="1"/>
  <c r="A4658" i="2" s="1"/>
  <c r="A4659" i="2" a="1"/>
  <c r="A4659" i="2" s="1"/>
  <c r="A4660" i="2" a="1"/>
  <c r="A4660" i="2" s="1"/>
  <c r="A4661" i="2" a="1"/>
  <c r="A4661" i="2" s="1"/>
  <c r="A4662" i="2" a="1"/>
  <c r="A4662" i="2" s="1"/>
  <c r="A4663" i="2" a="1"/>
  <c r="A4663" i="2" s="1"/>
  <c r="A4664" i="2" a="1"/>
  <c r="A4664" i="2" s="1"/>
  <c r="A4665" i="2" a="1"/>
  <c r="A4665" i="2" s="1"/>
  <c r="A4666" i="2" a="1"/>
  <c r="A4666" i="2" s="1"/>
  <c r="A4667" i="2" a="1"/>
  <c r="A4667" i="2" s="1"/>
  <c r="A4668" i="2" a="1"/>
  <c r="A4668" i="2" s="1"/>
  <c r="A4669" i="2" a="1"/>
  <c r="A4669" i="2" s="1"/>
  <c r="A4670" i="2" a="1"/>
  <c r="A4670" i="2" s="1"/>
  <c r="A4671" i="2" a="1"/>
  <c r="A4671" i="2" s="1"/>
  <c r="A4672" i="2" a="1"/>
  <c r="A4672" i="2" s="1"/>
  <c r="A4673" i="2" a="1"/>
  <c r="A4673" i="2" s="1"/>
  <c r="A4674" i="2" a="1"/>
  <c r="A4674" i="2" s="1"/>
  <c r="A4675" i="2" a="1"/>
  <c r="A4675" i="2" s="1"/>
  <c r="A4676" i="2" a="1"/>
  <c r="A4676" i="2" s="1"/>
  <c r="A4677" i="2" a="1"/>
  <c r="A4677" i="2" s="1"/>
  <c r="A4678" i="2" a="1"/>
  <c r="A4678" i="2" s="1"/>
  <c r="A4679" i="2" a="1"/>
  <c r="A4679" i="2" s="1"/>
  <c r="A4680" i="2" a="1"/>
  <c r="A4680" i="2" s="1"/>
  <c r="A4681" i="2" a="1"/>
  <c r="A4681" i="2" s="1"/>
  <c r="A4682" i="2" a="1"/>
  <c r="A4682" i="2" s="1"/>
  <c r="A4683" i="2" a="1"/>
  <c r="A4683" i="2" s="1"/>
  <c r="A4684" i="2" a="1"/>
  <c r="A4684" i="2" s="1"/>
  <c r="A4685" i="2" a="1"/>
  <c r="A4685" i="2" s="1"/>
  <c r="A4686" i="2" a="1"/>
  <c r="A4686" i="2" s="1"/>
  <c r="A4687" i="2" a="1"/>
  <c r="A4687" i="2" s="1"/>
  <c r="A4688" i="2" a="1"/>
  <c r="A4688" i="2" s="1"/>
  <c r="A4689" i="2" a="1"/>
  <c r="A4689" i="2" s="1"/>
  <c r="A4690" i="2" a="1"/>
  <c r="A4690" i="2" s="1"/>
  <c r="A4691" i="2" a="1"/>
  <c r="A4691" i="2" s="1"/>
  <c r="A4692" i="2" a="1"/>
  <c r="A4692" i="2" s="1"/>
  <c r="A4693" i="2" a="1"/>
  <c r="A4693" i="2" s="1"/>
  <c r="A4694" i="2" a="1"/>
  <c r="A4694" i="2" s="1"/>
  <c r="A4695" i="2" a="1"/>
  <c r="A4695" i="2" s="1"/>
  <c r="A4696" i="2" a="1"/>
  <c r="A4696" i="2" s="1"/>
  <c r="A4697" i="2" a="1"/>
  <c r="A4697" i="2" s="1"/>
  <c r="A4698" i="2" a="1"/>
  <c r="A4698" i="2" s="1"/>
  <c r="A4699" i="2" a="1"/>
  <c r="A4699" i="2" s="1"/>
  <c r="A4700" i="2" a="1"/>
  <c r="A4700" i="2" s="1"/>
  <c r="A4701" i="2" a="1"/>
  <c r="A4701" i="2" s="1"/>
  <c r="A4702" i="2" a="1"/>
  <c r="A4702" i="2" s="1"/>
  <c r="A4703" i="2" a="1"/>
  <c r="A4703" i="2" s="1"/>
  <c r="A4704" i="2" a="1"/>
  <c r="A4704" i="2" s="1"/>
  <c r="A4705" i="2" a="1"/>
  <c r="A4705" i="2" s="1"/>
  <c r="A4706" i="2" a="1"/>
  <c r="A4706" i="2" s="1"/>
  <c r="A4707" i="2" a="1"/>
  <c r="A4707" i="2" s="1"/>
  <c r="A4708" i="2" a="1"/>
  <c r="A4708" i="2" s="1"/>
  <c r="A4709" i="2" a="1"/>
  <c r="A4709" i="2" s="1"/>
  <c r="A4710" i="2" a="1"/>
  <c r="A4710" i="2" s="1"/>
  <c r="A4711" i="2" a="1"/>
  <c r="A4711" i="2" s="1"/>
  <c r="A4712" i="2" a="1"/>
  <c r="A4712" i="2" s="1"/>
  <c r="A4713" i="2" a="1"/>
  <c r="A4713" i="2" s="1"/>
  <c r="A4714" i="2" a="1"/>
  <c r="A4714" i="2" s="1"/>
  <c r="A4715" i="2" a="1"/>
  <c r="A4715" i="2" s="1"/>
  <c r="A4716" i="2" a="1"/>
  <c r="A4716" i="2" s="1"/>
  <c r="A4717" i="2" a="1"/>
  <c r="A4717" i="2" s="1"/>
  <c r="A4718" i="2" a="1"/>
  <c r="A4718" i="2" s="1"/>
  <c r="A4719" i="2" a="1"/>
  <c r="A4719" i="2" s="1"/>
  <c r="A4720" i="2" a="1"/>
  <c r="A4720" i="2" s="1"/>
  <c r="A4721" i="2" a="1"/>
  <c r="A4721" i="2" s="1"/>
  <c r="A4722" i="2" a="1"/>
  <c r="A4722" i="2" s="1"/>
  <c r="A4723" i="2" a="1"/>
  <c r="A4723" i="2" s="1"/>
  <c r="A4724" i="2" a="1"/>
  <c r="A4724" i="2" s="1"/>
  <c r="A4725" i="2" a="1"/>
  <c r="A4725" i="2" s="1"/>
  <c r="A4726" i="2" a="1"/>
  <c r="A4726" i="2" s="1"/>
  <c r="A4727" i="2" a="1"/>
  <c r="A4727" i="2" s="1"/>
  <c r="A4728" i="2" a="1"/>
  <c r="A4728" i="2" s="1"/>
  <c r="A4729" i="2" a="1"/>
  <c r="A4729" i="2" s="1"/>
  <c r="A4730" i="2" a="1"/>
  <c r="A4730" i="2" s="1"/>
  <c r="A4731" i="2" a="1"/>
  <c r="A4731" i="2" s="1"/>
  <c r="A4732" i="2" a="1"/>
  <c r="A4732" i="2" s="1"/>
  <c r="A4733" i="2" a="1"/>
  <c r="A4733" i="2" s="1"/>
  <c r="A4734" i="2" a="1"/>
  <c r="A4734" i="2" s="1"/>
  <c r="A4735" i="2" a="1"/>
  <c r="A4735" i="2" s="1"/>
  <c r="A4736" i="2" a="1"/>
  <c r="A4736" i="2" s="1"/>
  <c r="A4737" i="2" a="1"/>
  <c r="A4737" i="2" s="1"/>
  <c r="A4738" i="2" a="1"/>
  <c r="A4738" i="2" s="1"/>
  <c r="A4739" i="2" a="1"/>
  <c r="A4739" i="2" s="1"/>
  <c r="A4740" i="2" a="1"/>
  <c r="A4740" i="2" s="1"/>
  <c r="A4741" i="2" a="1"/>
  <c r="A4741" i="2" s="1"/>
  <c r="A4742" i="2" a="1"/>
  <c r="A4742" i="2" s="1"/>
  <c r="A4743" i="2" a="1"/>
  <c r="A4743" i="2" s="1"/>
  <c r="A4744" i="2" a="1"/>
  <c r="A4744" i="2" s="1"/>
  <c r="A4745" i="2" a="1"/>
  <c r="A4745" i="2" s="1"/>
  <c r="A4746" i="2" a="1"/>
  <c r="A4746" i="2" s="1"/>
  <c r="A4747" i="2" a="1"/>
  <c r="A4747" i="2" s="1"/>
  <c r="A4748" i="2" a="1"/>
  <c r="A4748" i="2" s="1"/>
  <c r="A4749" i="2" a="1"/>
  <c r="A4749" i="2" s="1"/>
  <c r="A4750" i="2" a="1"/>
  <c r="A4750" i="2" s="1"/>
  <c r="A4751" i="2" a="1"/>
  <c r="A4751" i="2" s="1"/>
  <c r="A4752" i="2" a="1"/>
  <c r="A4752" i="2" s="1"/>
  <c r="A4753" i="2" a="1"/>
  <c r="A4753" i="2" s="1"/>
  <c r="A4754" i="2" a="1"/>
  <c r="A4754" i="2" s="1"/>
  <c r="A4755" i="2" a="1"/>
  <c r="A4755" i="2" s="1"/>
  <c r="A4756" i="2" a="1"/>
  <c r="A4756" i="2" s="1"/>
  <c r="A4757" i="2" a="1"/>
  <c r="A4757" i="2" s="1"/>
  <c r="A4758" i="2" a="1"/>
  <c r="A4758" i="2" s="1"/>
  <c r="A4759" i="2" a="1"/>
  <c r="A4759" i="2" s="1"/>
  <c r="A4760" i="2" a="1"/>
  <c r="A4760" i="2" s="1"/>
  <c r="A4761" i="2" a="1"/>
  <c r="A4761" i="2" s="1"/>
  <c r="A4762" i="2" a="1"/>
  <c r="A4762" i="2" s="1"/>
  <c r="A4763" i="2" a="1"/>
  <c r="A4763" i="2" s="1"/>
  <c r="A4764" i="2" a="1"/>
  <c r="A4764" i="2" s="1"/>
  <c r="A4765" i="2" a="1"/>
  <c r="A4765" i="2" s="1"/>
  <c r="A4766" i="2" a="1"/>
  <c r="A4766" i="2" s="1"/>
  <c r="A4767" i="2" a="1"/>
  <c r="A4767" i="2" s="1"/>
  <c r="A4768" i="2" a="1"/>
  <c r="A4768" i="2" s="1"/>
  <c r="A4769" i="2" a="1"/>
  <c r="A4769" i="2" s="1"/>
  <c r="A4770" i="2" a="1"/>
  <c r="A4770" i="2" s="1"/>
  <c r="A4771" i="2" a="1"/>
  <c r="A4771" i="2" s="1"/>
  <c r="A4772" i="2" a="1"/>
  <c r="A4772" i="2" s="1"/>
  <c r="A4773" i="2" a="1"/>
  <c r="A4773" i="2" s="1"/>
  <c r="A4774" i="2" a="1"/>
  <c r="A4774" i="2" s="1"/>
  <c r="A4775" i="2" a="1"/>
  <c r="A4775" i="2" s="1"/>
  <c r="A4776" i="2" a="1"/>
  <c r="A4776" i="2" s="1"/>
  <c r="A4777" i="2" a="1"/>
  <c r="A4777" i="2" s="1"/>
  <c r="A4778" i="2" a="1"/>
  <c r="A4778" i="2" s="1"/>
  <c r="A4779" i="2" a="1"/>
  <c r="A4779" i="2" s="1"/>
  <c r="A4780" i="2" a="1"/>
  <c r="A4780" i="2" s="1"/>
  <c r="A4781" i="2" a="1"/>
  <c r="A4781" i="2" s="1"/>
  <c r="A4782" i="2" a="1"/>
  <c r="A4782" i="2" s="1"/>
  <c r="A4783" i="2" a="1"/>
  <c r="A4783" i="2" s="1"/>
  <c r="A4784" i="2" a="1"/>
  <c r="A4784" i="2" s="1"/>
  <c r="A4785" i="2" a="1"/>
  <c r="A4785" i="2" s="1"/>
  <c r="A4786" i="2" a="1"/>
  <c r="A4786" i="2" s="1"/>
  <c r="A4787" i="2" a="1"/>
  <c r="A4787" i="2" s="1"/>
  <c r="A4788" i="2" a="1"/>
  <c r="A4788" i="2" s="1"/>
  <c r="A4789" i="2" a="1"/>
  <c r="A4789" i="2" s="1"/>
  <c r="A4790" i="2" a="1"/>
  <c r="A4790" i="2" s="1"/>
  <c r="A4791" i="2" a="1"/>
  <c r="A4791" i="2" s="1"/>
  <c r="A4792" i="2" a="1"/>
  <c r="A4792" i="2" s="1"/>
  <c r="A4793" i="2" a="1"/>
  <c r="A4793" i="2" s="1"/>
  <c r="A4794" i="2" a="1"/>
  <c r="A4794" i="2" s="1"/>
  <c r="A4795" i="2" a="1"/>
  <c r="A4795" i="2" s="1"/>
  <c r="A4796" i="2" a="1"/>
  <c r="A4796" i="2" s="1"/>
  <c r="A4797" i="2" a="1"/>
  <c r="A4797" i="2" s="1"/>
  <c r="A4798" i="2" a="1"/>
  <c r="A4798" i="2" s="1"/>
  <c r="A4799" i="2" a="1"/>
  <c r="A4799" i="2" s="1"/>
  <c r="A4800" i="2" a="1"/>
  <c r="A4800" i="2" s="1"/>
  <c r="A4801" i="2" a="1"/>
  <c r="A4801" i="2" s="1"/>
  <c r="A4802" i="2" a="1"/>
  <c r="A4802" i="2" s="1"/>
  <c r="A4803" i="2" a="1"/>
  <c r="A4803" i="2" s="1"/>
  <c r="A4804" i="2" a="1"/>
  <c r="A4804" i="2" s="1"/>
  <c r="A4805" i="2" a="1"/>
  <c r="A4805" i="2" s="1"/>
  <c r="A4806" i="2" a="1"/>
  <c r="A4806" i="2" s="1"/>
  <c r="A4807" i="2" a="1"/>
  <c r="A4807" i="2" s="1"/>
  <c r="A4808" i="2" a="1"/>
  <c r="A4808" i="2" s="1"/>
  <c r="A4809" i="2" a="1"/>
  <c r="A4809" i="2" s="1"/>
  <c r="A4810" i="2" a="1"/>
  <c r="A4810" i="2" s="1"/>
  <c r="A4811" i="2" a="1"/>
  <c r="A4811" i="2" s="1"/>
  <c r="A4812" i="2" a="1"/>
  <c r="A4812" i="2" s="1"/>
  <c r="A4813" i="2" a="1"/>
  <c r="A4813" i="2" s="1"/>
  <c r="A4814" i="2" a="1"/>
  <c r="A4814" i="2" s="1"/>
  <c r="A4815" i="2" a="1"/>
  <c r="A4815" i="2" s="1"/>
  <c r="A4816" i="2" a="1"/>
  <c r="A4816" i="2" s="1"/>
  <c r="A4817" i="2" a="1"/>
  <c r="A4817" i="2" s="1"/>
  <c r="A4818" i="2" a="1"/>
  <c r="A4818" i="2" s="1"/>
  <c r="A4819" i="2" a="1"/>
  <c r="A4819" i="2" s="1"/>
  <c r="A4820" i="2" a="1"/>
  <c r="A4820" i="2" s="1"/>
  <c r="A4821" i="2" a="1"/>
  <c r="A4821" i="2" s="1"/>
  <c r="A4822" i="2" a="1"/>
  <c r="A4822" i="2" s="1"/>
  <c r="A4823" i="2" a="1"/>
  <c r="A4823" i="2" s="1"/>
  <c r="A4824" i="2" a="1"/>
  <c r="A4824" i="2" s="1"/>
  <c r="A4825" i="2" a="1"/>
  <c r="A4825" i="2" s="1"/>
  <c r="A4826" i="2" a="1"/>
  <c r="A4826" i="2" s="1"/>
  <c r="A4827" i="2" a="1"/>
  <c r="A4827" i="2" s="1"/>
  <c r="A4828" i="2" a="1"/>
  <c r="A4828" i="2" s="1"/>
  <c r="A4829" i="2" a="1"/>
  <c r="A4829" i="2" s="1"/>
  <c r="A4830" i="2" a="1"/>
  <c r="A4830" i="2" s="1"/>
  <c r="A4831" i="2" a="1"/>
  <c r="A4831" i="2" s="1"/>
  <c r="A4832" i="2" a="1"/>
  <c r="A4832" i="2" s="1"/>
  <c r="A4833" i="2" a="1"/>
  <c r="A4833" i="2" s="1"/>
  <c r="A4834" i="2" a="1"/>
  <c r="A4834" i="2" s="1"/>
  <c r="A4835" i="2" a="1"/>
  <c r="A4835" i="2" s="1"/>
  <c r="A4836" i="2" a="1"/>
  <c r="A4836" i="2" s="1"/>
  <c r="A4837" i="2" a="1"/>
  <c r="A4837" i="2" s="1"/>
  <c r="A4838" i="2" a="1"/>
  <c r="A4838" i="2" s="1"/>
  <c r="A4839" i="2" a="1"/>
  <c r="A4839" i="2" s="1"/>
  <c r="A4840" i="2" a="1"/>
  <c r="A4840" i="2" s="1"/>
  <c r="A4841" i="2" a="1"/>
  <c r="A4841" i="2" s="1"/>
  <c r="A4842" i="2" a="1"/>
  <c r="A4842" i="2" s="1"/>
  <c r="A4843" i="2" a="1"/>
  <c r="A4843" i="2" s="1"/>
  <c r="A4844" i="2" a="1"/>
  <c r="A4844" i="2" s="1"/>
  <c r="A4845" i="2" a="1"/>
  <c r="A4845" i="2" s="1"/>
  <c r="A4846" i="2" a="1"/>
  <c r="A4846" i="2" s="1"/>
  <c r="A4847" i="2" a="1"/>
  <c r="A4847" i="2" s="1"/>
  <c r="A4848" i="2" a="1"/>
  <c r="A4848" i="2" s="1"/>
  <c r="A4849" i="2" a="1"/>
  <c r="A4849" i="2" s="1"/>
  <c r="A4850" i="2" a="1"/>
  <c r="A4850" i="2" s="1"/>
  <c r="A4851" i="2" a="1"/>
  <c r="A4851" i="2" s="1"/>
  <c r="A4852" i="2" a="1"/>
  <c r="A4852" i="2" s="1"/>
  <c r="A4853" i="2" a="1"/>
  <c r="A4853" i="2" s="1"/>
  <c r="A4854" i="2" a="1"/>
  <c r="A4854" i="2" s="1"/>
  <c r="A4855" i="2" a="1"/>
  <c r="A4855" i="2" s="1"/>
  <c r="A4856" i="2" a="1"/>
  <c r="A4856" i="2" s="1"/>
  <c r="A4857" i="2" a="1"/>
  <c r="A4857" i="2" s="1"/>
  <c r="A4858" i="2" a="1"/>
  <c r="A4858" i="2" s="1"/>
  <c r="A4859" i="2" a="1"/>
  <c r="A4859" i="2" s="1"/>
  <c r="A4860" i="2" a="1"/>
  <c r="A4860" i="2" s="1"/>
  <c r="A4861" i="2" a="1"/>
  <c r="A4861" i="2" s="1"/>
  <c r="A4862" i="2" a="1"/>
  <c r="A4862" i="2" s="1"/>
  <c r="A4863" i="2" a="1"/>
  <c r="A4863" i="2" s="1"/>
  <c r="A4864" i="2" a="1"/>
  <c r="A4864" i="2" s="1"/>
  <c r="A4865" i="2" a="1"/>
  <c r="A4865" i="2" s="1"/>
  <c r="A4866" i="2" a="1"/>
  <c r="A4866" i="2" s="1"/>
  <c r="A4867" i="2" a="1"/>
  <c r="A4867" i="2" s="1"/>
  <c r="A4868" i="2" a="1"/>
  <c r="A4868" i="2" s="1"/>
  <c r="A4869" i="2" a="1"/>
  <c r="A4869" i="2" s="1"/>
  <c r="A4870" i="2" a="1"/>
  <c r="A4870" i="2" s="1"/>
  <c r="A4871" i="2" a="1"/>
  <c r="A4871" i="2" s="1"/>
  <c r="A4872" i="2" a="1"/>
  <c r="A4872" i="2" s="1"/>
  <c r="A4873" i="2" a="1"/>
  <c r="A4873" i="2" s="1"/>
  <c r="A4874" i="2" a="1"/>
  <c r="A4874" i="2" s="1"/>
  <c r="A4875" i="2" a="1"/>
  <c r="A4875" i="2" s="1"/>
  <c r="A4876" i="2" a="1"/>
  <c r="A4876" i="2" s="1"/>
  <c r="A4877" i="2" a="1"/>
  <c r="A4877" i="2" s="1"/>
  <c r="A4878" i="2" a="1"/>
  <c r="A4878" i="2" s="1"/>
  <c r="A4879" i="2" a="1"/>
  <c r="A4879" i="2" s="1"/>
  <c r="A4880" i="2" a="1"/>
  <c r="A4880" i="2" s="1"/>
  <c r="A4881" i="2" a="1"/>
  <c r="A4881" i="2" s="1"/>
  <c r="A4882" i="2" a="1"/>
  <c r="A4882" i="2" s="1"/>
  <c r="A4883" i="2" a="1"/>
  <c r="A4883" i="2" s="1"/>
  <c r="A4884" i="2" a="1"/>
  <c r="A4884" i="2" s="1"/>
  <c r="A4885" i="2" a="1"/>
  <c r="A4885" i="2" s="1"/>
  <c r="A4886" i="2" a="1"/>
  <c r="A4886" i="2" s="1"/>
  <c r="A4887" i="2" a="1"/>
  <c r="A4887" i="2" s="1"/>
  <c r="A4888" i="2" a="1"/>
  <c r="A4888" i="2" s="1"/>
  <c r="A4889" i="2" a="1"/>
  <c r="A4889" i="2" s="1"/>
  <c r="A4890" i="2" a="1"/>
  <c r="A4890" i="2" s="1"/>
  <c r="A4891" i="2" a="1"/>
  <c r="A4891" i="2" s="1"/>
  <c r="A4892" i="2" a="1"/>
  <c r="A4892" i="2" s="1"/>
  <c r="A4893" i="2" a="1"/>
  <c r="A4893" i="2" s="1"/>
  <c r="A4894" i="2" a="1"/>
  <c r="A4894" i="2" s="1"/>
  <c r="A4895" i="2" a="1"/>
  <c r="A4895" i="2" s="1"/>
  <c r="A4896" i="2" a="1"/>
  <c r="A4896" i="2" s="1"/>
  <c r="A4897" i="2" a="1"/>
  <c r="A4897" i="2" s="1"/>
  <c r="A4898" i="2" a="1"/>
  <c r="A4898" i="2" s="1"/>
  <c r="A4899" i="2" a="1"/>
  <c r="A4899" i="2" s="1"/>
  <c r="A4900" i="2" a="1"/>
  <c r="A4900" i="2" s="1"/>
  <c r="A4901" i="2" a="1"/>
  <c r="A4901" i="2" s="1"/>
  <c r="A4902" i="2" a="1"/>
  <c r="A4902" i="2" s="1"/>
  <c r="A4903" i="2" a="1"/>
  <c r="A4903" i="2" s="1"/>
  <c r="A4904" i="2" a="1"/>
  <c r="A4904" i="2" s="1"/>
  <c r="A4905" i="2" a="1"/>
  <c r="A4905" i="2" s="1"/>
  <c r="A4906" i="2" a="1"/>
  <c r="A4906" i="2" s="1"/>
  <c r="A4907" i="2" a="1"/>
  <c r="A4907" i="2" s="1"/>
  <c r="A4908" i="2" a="1"/>
  <c r="A4908" i="2" s="1"/>
  <c r="A4909" i="2" a="1"/>
  <c r="A4909" i="2" s="1"/>
  <c r="A4910" i="2" a="1"/>
  <c r="A4910" i="2" s="1"/>
  <c r="A4911" i="2" a="1"/>
  <c r="A4911" i="2" s="1"/>
  <c r="A4912" i="2" a="1"/>
  <c r="A4912" i="2" s="1"/>
  <c r="A4913" i="2" a="1"/>
  <c r="A4913" i="2" s="1"/>
  <c r="A4914" i="2" a="1"/>
  <c r="A4914" i="2" s="1"/>
  <c r="A4915" i="2" a="1"/>
  <c r="A4915" i="2" s="1"/>
  <c r="A4916" i="2" a="1"/>
  <c r="A4916" i="2" s="1"/>
  <c r="A4917" i="2" a="1"/>
  <c r="A4917" i="2" s="1"/>
  <c r="A4918" i="2" a="1"/>
  <c r="A4918" i="2" s="1"/>
  <c r="A4919" i="2" a="1"/>
  <c r="A4919" i="2" s="1"/>
  <c r="A4920" i="2" a="1"/>
  <c r="A4920" i="2" s="1"/>
  <c r="A4921" i="2" a="1"/>
  <c r="A4921" i="2" s="1"/>
  <c r="A4922" i="2" a="1"/>
  <c r="A4922" i="2" s="1"/>
  <c r="A4923" i="2" a="1"/>
  <c r="A4923" i="2" s="1"/>
  <c r="A4924" i="2" a="1"/>
  <c r="A4924" i="2" s="1"/>
  <c r="A4925" i="2" a="1"/>
  <c r="A4925" i="2" s="1"/>
  <c r="A4926" i="2" a="1"/>
  <c r="A4926" i="2" s="1"/>
  <c r="A4927" i="2" a="1"/>
  <c r="A4927" i="2" s="1"/>
  <c r="A4928" i="2" a="1"/>
  <c r="A4928" i="2" s="1"/>
  <c r="A4929" i="2" a="1"/>
  <c r="A4929" i="2" s="1"/>
  <c r="A4930" i="2" a="1"/>
  <c r="A4930" i="2" s="1"/>
  <c r="A4931" i="2" a="1"/>
  <c r="A4931" i="2" s="1"/>
  <c r="A4932" i="2" a="1"/>
  <c r="A4932" i="2" s="1"/>
  <c r="A4933" i="2" a="1"/>
  <c r="A4933" i="2" s="1"/>
  <c r="A4934" i="2" a="1"/>
  <c r="A4934" i="2" s="1"/>
  <c r="A4935" i="2" a="1"/>
  <c r="A4935" i="2" s="1"/>
  <c r="A4936" i="2" a="1"/>
  <c r="A4936" i="2" s="1"/>
  <c r="A4937" i="2" a="1"/>
  <c r="A4937" i="2" s="1"/>
  <c r="A4938" i="2" a="1"/>
  <c r="A4938" i="2" s="1"/>
  <c r="A4939" i="2" a="1"/>
  <c r="A4939" i="2" s="1"/>
  <c r="A4940" i="2" a="1"/>
  <c r="A4940" i="2" s="1"/>
  <c r="A4941" i="2" a="1"/>
  <c r="A4941" i="2" s="1"/>
  <c r="A4942" i="2" a="1"/>
  <c r="A4942" i="2" s="1"/>
  <c r="A4943" i="2" a="1"/>
  <c r="A4943" i="2" s="1"/>
  <c r="A4944" i="2" a="1"/>
  <c r="A4944" i="2" s="1"/>
  <c r="A4945" i="2" a="1"/>
  <c r="A4945" i="2" s="1"/>
  <c r="A4946" i="2" a="1"/>
  <c r="A4946" i="2" s="1"/>
  <c r="A4947" i="2" a="1"/>
  <c r="A4947" i="2" s="1"/>
  <c r="A4948" i="2" a="1"/>
  <c r="A4948" i="2" s="1"/>
  <c r="A4949" i="2" a="1"/>
  <c r="A4949" i="2" s="1"/>
  <c r="A4950" i="2" a="1"/>
  <c r="A4950" i="2" s="1"/>
  <c r="A4951" i="2" a="1"/>
  <c r="A4951" i="2" s="1"/>
  <c r="A4952" i="2" a="1"/>
  <c r="A4952" i="2" s="1"/>
  <c r="A4953" i="2" a="1"/>
  <c r="A4953" i="2" s="1"/>
  <c r="A4954" i="2" a="1"/>
  <c r="A4954" i="2" s="1"/>
  <c r="A4955" i="2" a="1"/>
  <c r="A4955" i="2" s="1"/>
  <c r="A4956" i="2" a="1"/>
  <c r="A4956" i="2" s="1"/>
  <c r="A4957" i="2" a="1"/>
  <c r="A4957" i="2" s="1"/>
  <c r="A4958" i="2" a="1"/>
  <c r="A4958" i="2" s="1"/>
  <c r="A4959" i="2" a="1"/>
  <c r="A4959" i="2" s="1"/>
  <c r="A4960" i="2" a="1"/>
  <c r="A4960" i="2" s="1"/>
  <c r="A4961" i="2" a="1"/>
  <c r="A4961" i="2" s="1"/>
  <c r="A4962" i="2" a="1"/>
  <c r="A4962" i="2" s="1"/>
  <c r="A4963" i="2" a="1"/>
  <c r="A4963" i="2" s="1"/>
  <c r="A4964" i="2" a="1"/>
  <c r="A4964" i="2" s="1"/>
  <c r="A4965" i="2" a="1"/>
  <c r="A4965" i="2" s="1"/>
  <c r="A4966" i="2" a="1"/>
  <c r="A4966" i="2" s="1"/>
  <c r="A4967" i="2" a="1"/>
  <c r="A4967" i="2" s="1"/>
  <c r="A4968" i="2" a="1"/>
  <c r="A4968" i="2" s="1"/>
  <c r="A4969" i="2" a="1"/>
  <c r="A4969" i="2" s="1"/>
  <c r="A4970" i="2" a="1"/>
  <c r="A4970" i="2" s="1"/>
  <c r="A4971" i="2" a="1"/>
  <c r="A4971" i="2" s="1"/>
  <c r="A4972" i="2" a="1"/>
  <c r="A4972" i="2" s="1"/>
  <c r="A4973" i="2" a="1"/>
  <c r="A4973" i="2" s="1"/>
  <c r="A4974" i="2" a="1"/>
  <c r="A4974" i="2" s="1"/>
  <c r="A4975" i="2" a="1"/>
  <c r="A4975" i="2" s="1"/>
  <c r="A4976" i="2" a="1"/>
  <c r="A4976" i="2" s="1"/>
  <c r="A4977" i="2" a="1"/>
  <c r="A4977" i="2" s="1"/>
  <c r="A4978" i="2" a="1"/>
  <c r="A4978" i="2" s="1"/>
  <c r="A4979" i="2" a="1"/>
  <c r="A4979" i="2" s="1"/>
  <c r="A4980" i="2" a="1"/>
  <c r="A4980" i="2" s="1"/>
  <c r="A4981" i="2" a="1"/>
  <c r="A4981" i="2" s="1"/>
  <c r="A4982" i="2" a="1"/>
  <c r="A4982" i="2" s="1"/>
  <c r="A4983" i="2" a="1"/>
  <c r="A4983" i="2" s="1"/>
  <c r="A4984" i="2" a="1"/>
  <c r="A4984" i="2" s="1"/>
  <c r="A4985" i="2" a="1"/>
  <c r="A4985" i="2" s="1"/>
  <c r="A4986" i="2" a="1"/>
  <c r="A4986" i="2" s="1"/>
  <c r="A4987" i="2" a="1"/>
  <c r="A4987" i="2" s="1"/>
  <c r="A4988" i="2" a="1"/>
  <c r="A4988" i="2" s="1"/>
  <c r="A4989" i="2" a="1"/>
  <c r="A4989" i="2" s="1"/>
  <c r="A4990" i="2" a="1"/>
  <c r="A4990" i="2" s="1"/>
  <c r="A4991" i="2" a="1"/>
  <c r="A4991" i="2" s="1"/>
  <c r="A4992" i="2" a="1"/>
  <c r="A4992" i="2" s="1"/>
  <c r="A4993" i="2" a="1"/>
  <c r="A4993" i="2" s="1"/>
  <c r="A4994" i="2" a="1"/>
  <c r="A4994" i="2" s="1"/>
  <c r="A4995" i="2" a="1"/>
  <c r="A4995" i="2" s="1"/>
  <c r="A4996" i="2" a="1"/>
  <c r="A4996" i="2" s="1"/>
  <c r="A4997" i="2" a="1"/>
  <c r="A4997" i="2" s="1"/>
  <c r="A4998" i="2" a="1"/>
  <c r="A4998" i="2" s="1"/>
  <c r="A4999" i="2" a="1"/>
  <c r="A4999" i="2" s="1"/>
  <c r="A5000" i="2" a="1"/>
  <c r="A5000" i="2" s="1"/>
  <c r="A5001" i="2" a="1"/>
  <c r="A5001" i="2" s="1"/>
  <c r="A5002" i="2" a="1"/>
  <c r="A5002" i="2" s="1"/>
  <c r="A5003" i="2" a="1"/>
  <c r="A5003" i="2" s="1"/>
  <c r="A5004" i="2" a="1"/>
  <c r="A5004" i="2" s="1"/>
  <c r="A5005" i="2" a="1"/>
  <c r="A5005" i="2" s="1"/>
  <c r="A5006" i="2" a="1"/>
  <c r="A5006" i="2" s="1"/>
  <c r="A5007" i="2" a="1"/>
  <c r="A5007" i="2" s="1"/>
  <c r="A5008" i="2" a="1"/>
  <c r="A5008" i="2" s="1"/>
  <c r="A5009" i="2" a="1"/>
  <c r="A5009" i="2" s="1"/>
  <c r="A5010" i="2" a="1"/>
  <c r="A5010" i="2" s="1"/>
  <c r="A5011" i="2" a="1"/>
  <c r="A5011" i="2" s="1"/>
  <c r="A5012" i="2" a="1"/>
  <c r="A5012" i="2" s="1"/>
  <c r="A5013" i="2" a="1"/>
  <c r="A5013" i="2" s="1"/>
  <c r="A5014" i="2" a="1"/>
  <c r="A5014" i="2" s="1"/>
  <c r="A5015" i="2" a="1"/>
  <c r="A5015" i="2" s="1"/>
  <c r="A5016" i="2" a="1"/>
  <c r="A5016" i="2" s="1"/>
  <c r="A5017" i="2" a="1"/>
  <c r="A5017" i="2" s="1"/>
  <c r="A5018" i="2" a="1"/>
  <c r="A5018" i="2" s="1"/>
  <c r="A5019" i="2" a="1"/>
  <c r="A5019" i="2" s="1"/>
  <c r="A5020" i="2" a="1"/>
  <c r="A5020" i="2" s="1"/>
  <c r="A5021" i="2" a="1"/>
  <c r="A5021" i="2" s="1"/>
  <c r="A5022" i="2" a="1"/>
  <c r="A5022" i="2" s="1"/>
  <c r="A5023" i="2" a="1"/>
  <c r="A5023" i="2" s="1"/>
  <c r="A5024" i="2" a="1"/>
  <c r="A5024" i="2" s="1"/>
  <c r="A5025" i="2" a="1"/>
  <c r="A5025" i="2" s="1"/>
  <c r="A5026" i="2" a="1"/>
  <c r="A5026" i="2" s="1"/>
  <c r="A5027" i="2" a="1"/>
  <c r="A5027" i="2" s="1"/>
  <c r="A5028" i="2" a="1"/>
  <c r="A5028" i="2" s="1"/>
  <c r="A5029" i="2" a="1"/>
  <c r="A5029" i="2" s="1"/>
  <c r="A5030" i="2" a="1"/>
  <c r="A5030" i="2" s="1"/>
  <c r="A5031" i="2" a="1"/>
  <c r="A5031" i="2" s="1"/>
  <c r="A5032" i="2" a="1"/>
  <c r="A5032" i="2" s="1"/>
  <c r="A5033" i="2" a="1"/>
  <c r="A5033" i="2" s="1"/>
  <c r="A5034" i="2" a="1"/>
  <c r="A5034" i="2" s="1"/>
  <c r="A5035" i="2" a="1"/>
  <c r="A5035" i="2" s="1"/>
  <c r="A5036" i="2" a="1"/>
  <c r="A5036" i="2" s="1"/>
  <c r="A5037" i="2" a="1"/>
  <c r="A5037" i="2" s="1"/>
  <c r="A5038" i="2" a="1"/>
  <c r="A5038" i="2" s="1"/>
  <c r="A5039" i="2" a="1"/>
  <c r="A5039" i="2" s="1"/>
  <c r="A5040" i="2" a="1"/>
  <c r="A5040" i="2" s="1"/>
  <c r="A5041" i="2" a="1"/>
  <c r="A5041" i="2" s="1"/>
  <c r="A5042" i="2" a="1"/>
  <c r="A5042" i="2" s="1"/>
  <c r="A5043" i="2" a="1"/>
  <c r="A5043" i="2" s="1"/>
  <c r="A5044" i="2" a="1"/>
  <c r="A5044" i="2" s="1"/>
  <c r="A5045" i="2" a="1"/>
  <c r="A5045" i="2" s="1"/>
  <c r="A5046" i="2" a="1"/>
  <c r="A5046" i="2" s="1"/>
  <c r="A5047" i="2" a="1"/>
  <c r="A5047" i="2" s="1"/>
  <c r="A5048" i="2" a="1"/>
  <c r="A5048" i="2" s="1"/>
  <c r="A5049" i="2" a="1"/>
  <c r="A5049" i="2" s="1"/>
  <c r="A5050" i="2" a="1"/>
  <c r="A5050" i="2" s="1"/>
  <c r="A5051" i="2" a="1"/>
  <c r="A5051" i="2" s="1"/>
  <c r="A5052" i="2" a="1"/>
  <c r="A5052" i="2" s="1"/>
  <c r="A5053" i="2" a="1"/>
  <c r="A5053" i="2" s="1"/>
  <c r="A5054" i="2" a="1"/>
  <c r="A5054" i="2" s="1"/>
  <c r="A5055" i="2" a="1"/>
  <c r="A5055" i="2" s="1"/>
  <c r="A5056" i="2" a="1"/>
  <c r="A5056" i="2" s="1"/>
  <c r="A5057" i="2" a="1"/>
  <c r="A5057" i="2" s="1"/>
  <c r="A5058" i="2" a="1"/>
  <c r="A5058" i="2" s="1"/>
  <c r="A5059" i="2" a="1"/>
  <c r="A5059" i="2" s="1"/>
  <c r="A5060" i="2" a="1"/>
  <c r="A5060" i="2" s="1"/>
  <c r="A5061" i="2" a="1"/>
  <c r="A5061" i="2" s="1"/>
  <c r="A5062" i="2" a="1"/>
  <c r="A5062" i="2" s="1"/>
  <c r="A5063" i="2" a="1"/>
  <c r="A5063" i="2" s="1"/>
  <c r="A5064" i="2" a="1"/>
  <c r="A5064" i="2" s="1"/>
  <c r="A5065" i="2" a="1"/>
  <c r="A5065" i="2" s="1"/>
  <c r="A5066" i="2" a="1"/>
  <c r="A5066" i="2" s="1"/>
  <c r="A5067" i="2" a="1"/>
  <c r="A5067" i="2" s="1"/>
  <c r="A5068" i="2" a="1"/>
  <c r="A5068" i="2" s="1"/>
  <c r="A5069" i="2" a="1"/>
  <c r="A5069" i="2" s="1"/>
  <c r="A5070" i="2" a="1"/>
  <c r="A5070" i="2" s="1"/>
  <c r="A5071" i="2" a="1"/>
  <c r="A5071" i="2" s="1"/>
  <c r="A5072" i="2" a="1"/>
  <c r="A5072" i="2" s="1"/>
  <c r="A5073" i="2" a="1"/>
  <c r="A5073" i="2" s="1"/>
  <c r="A5074" i="2" a="1"/>
  <c r="A5074" i="2" s="1"/>
  <c r="A5075" i="2" a="1"/>
  <c r="A5075" i="2" s="1"/>
  <c r="A5076" i="2" a="1"/>
  <c r="A5076" i="2" s="1"/>
  <c r="A5077" i="2" a="1"/>
  <c r="A5077" i="2" s="1"/>
  <c r="A5078" i="2" a="1"/>
  <c r="A5078" i="2" s="1"/>
  <c r="A5079" i="2" a="1"/>
  <c r="A5079" i="2" s="1"/>
  <c r="A5080" i="2" a="1"/>
  <c r="A5080" i="2" s="1"/>
  <c r="A5081" i="2" a="1"/>
  <c r="A5081" i="2" s="1"/>
  <c r="A5082" i="2" a="1"/>
  <c r="A5082" i="2" s="1"/>
  <c r="A5083" i="2" a="1"/>
  <c r="A5083" i="2" s="1"/>
  <c r="A5084" i="2" a="1"/>
  <c r="A5084" i="2" s="1"/>
  <c r="A5085" i="2" a="1"/>
  <c r="A5085" i="2" s="1"/>
  <c r="A5086" i="2" a="1"/>
  <c r="A5086" i="2" s="1"/>
  <c r="A5087" i="2" a="1"/>
  <c r="A5087" i="2" s="1"/>
  <c r="A5088" i="2" a="1"/>
  <c r="A5088" i="2" s="1"/>
  <c r="A5089" i="2" a="1"/>
  <c r="A5089" i="2" s="1"/>
  <c r="A5090" i="2" a="1"/>
  <c r="A5090" i="2" s="1"/>
  <c r="A5091" i="2" a="1"/>
  <c r="A5091" i="2" s="1"/>
  <c r="A5092" i="2" a="1"/>
  <c r="A5092" i="2" s="1"/>
  <c r="A5093" i="2" a="1"/>
  <c r="A5093" i="2" s="1"/>
  <c r="A5094" i="2" a="1"/>
  <c r="A5094" i="2" s="1"/>
  <c r="A5095" i="2" a="1"/>
  <c r="A5095" i="2" s="1"/>
  <c r="A5096" i="2" a="1"/>
  <c r="A5096" i="2" s="1"/>
  <c r="A5097" i="2" a="1"/>
  <c r="A5097" i="2" s="1"/>
  <c r="A5098" i="2" a="1"/>
  <c r="A5098" i="2" s="1"/>
  <c r="A5099" i="2" a="1"/>
  <c r="A5099" i="2" s="1"/>
  <c r="A5100" i="2" a="1"/>
  <c r="A5100" i="2" s="1"/>
  <c r="A5101" i="2" a="1"/>
  <c r="A5101" i="2" s="1"/>
  <c r="A5102" i="2" a="1"/>
  <c r="A5102" i="2" s="1"/>
  <c r="A5103" i="2" a="1"/>
  <c r="A5103" i="2" s="1"/>
  <c r="A5104" i="2" a="1"/>
  <c r="A5104" i="2" s="1"/>
  <c r="A5105" i="2" a="1"/>
  <c r="A5105" i="2" s="1"/>
  <c r="A5106" i="2" a="1"/>
  <c r="A5106" i="2" s="1"/>
  <c r="A5107" i="2" a="1"/>
  <c r="A5107" i="2" s="1"/>
  <c r="A5108" i="2" a="1"/>
  <c r="A5108" i="2" s="1"/>
  <c r="A5109" i="2" a="1"/>
  <c r="A5109" i="2" s="1"/>
  <c r="A5110" i="2" a="1"/>
  <c r="A5110" i="2" s="1"/>
  <c r="A5111" i="2" a="1"/>
  <c r="A5111" i="2" s="1"/>
  <c r="A5112" i="2" a="1"/>
  <c r="A5112" i="2" s="1"/>
  <c r="A5113" i="2" a="1"/>
  <c r="A5113" i="2" s="1"/>
  <c r="A5114" i="2" a="1"/>
  <c r="A5114" i="2" s="1"/>
  <c r="A5115" i="2" a="1"/>
  <c r="A5115" i="2" s="1"/>
  <c r="A5116" i="2" a="1"/>
  <c r="A5116" i="2" s="1"/>
  <c r="A5117" i="2" a="1"/>
  <c r="A5117" i="2" s="1"/>
  <c r="A5118" i="2" a="1"/>
  <c r="A5118" i="2" s="1"/>
  <c r="A5119" i="2" a="1"/>
  <c r="A5119" i="2" s="1"/>
  <c r="A5120" i="2" a="1"/>
  <c r="A5120" i="2" s="1"/>
  <c r="A5121" i="2" a="1"/>
  <c r="A5121" i="2" s="1"/>
  <c r="A5122" i="2" a="1"/>
  <c r="A5122" i="2" s="1"/>
  <c r="A5123" i="2" a="1"/>
  <c r="A5123" i="2" s="1"/>
  <c r="A5124" i="2" a="1"/>
  <c r="A5124" i="2" s="1"/>
  <c r="A5125" i="2" a="1"/>
  <c r="A5125" i="2" s="1"/>
  <c r="A5126" i="2" a="1"/>
  <c r="A5126" i="2" s="1"/>
  <c r="A5127" i="2" a="1"/>
  <c r="A5127" i="2" s="1"/>
  <c r="A5128" i="2" a="1"/>
  <c r="A5128" i="2" s="1"/>
  <c r="A5129" i="2" a="1"/>
  <c r="A5129" i="2" s="1"/>
  <c r="A5130" i="2" a="1"/>
  <c r="A5130" i="2" s="1"/>
  <c r="A5131" i="2" a="1"/>
  <c r="A5131" i="2" s="1"/>
  <c r="A5132" i="2" a="1"/>
  <c r="A5132" i="2" s="1"/>
  <c r="A5133" i="2" a="1"/>
  <c r="A5133" i="2" s="1"/>
  <c r="A5134" i="2" a="1"/>
  <c r="A5134" i="2" s="1"/>
  <c r="A5135" i="2" a="1"/>
  <c r="A5135" i="2" s="1"/>
  <c r="A5136" i="2" a="1"/>
  <c r="A5136" i="2" s="1"/>
  <c r="A5137" i="2" a="1"/>
  <c r="A5137" i="2" s="1"/>
  <c r="A5138" i="2" a="1"/>
  <c r="A5138" i="2" s="1"/>
  <c r="A5139" i="2" a="1"/>
  <c r="A5139" i="2" s="1"/>
  <c r="A5140" i="2" a="1"/>
  <c r="A5140" i="2" s="1"/>
  <c r="A5141" i="2" a="1"/>
  <c r="A5141" i="2" s="1"/>
  <c r="A5142" i="2" a="1"/>
  <c r="A5142" i="2" s="1"/>
  <c r="A5143" i="2" a="1"/>
  <c r="A5143" i="2" s="1"/>
  <c r="A5144" i="2" a="1"/>
  <c r="A5144" i="2" s="1"/>
  <c r="A5145" i="2" a="1"/>
  <c r="A5145" i="2" s="1"/>
  <c r="A5146" i="2" a="1"/>
  <c r="A5146" i="2" s="1"/>
  <c r="A5147" i="2" a="1"/>
  <c r="A5147" i="2" s="1"/>
  <c r="A5148" i="2" a="1"/>
  <c r="A5148" i="2" s="1"/>
  <c r="A5149" i="2" a="1"/>
  <c r="A5149" i="2" s="1"/>
  <c r="A5150" i="2" a="1"/>
  <c r="A5150" i="2" s="1"/>
  <c r="A5151" i="2" a="1"/>
  <c r="A5151" i="2" s="1"/>
  <c r="A5152" i="2" a="1"/>
  <c r="A5152" i="2" s="1"/>
  <c r="A5153" i="2" a="1"/>
  <c r="A5153" i="2" s="1"/>
  <c r="A5154" i="2" a="1"/>
  <c r="A5154" i="2" s="1"/>
  <c r="A5155" i="2" a="1"/>
  <c r="A5155" i="2" s="1"/>
  <c r="A5156" i="2" a="1"/>
  <c r="A5156" i="2" s="1"/>
  <c r="A5157" i="2" a="1"/>
  <c r="A5157" i="2" s="1"/>
  <c r="A5158" i="2" a="1"/>
  <c r="A5158" i="2" s="1"/>
  <c r="A5159" i="2" a="1"/>
  <c r="A5159" i="2" s="1"/>
  <c r="A5160" i="2" a="1"/>
  <c r="A5160" i="2" s="1"/>
  <c r="A5161" i="2" a="1"/>
  <c r="A5161" i="2" s="1"/>
  <c r="A5162" i="2" a="1"/>
  <c r="A5162" i="2" s="1"/>
  <c r="A5163" i="2" a="1"/>
  <c r="A5163" i="2" s="1"/>
  <c r="A5164" i="2" a="1"/>
  <c r="A5164" i="2" s="1"/>
  <c r="A5165" i="2" a="1"/>
  <c r="A5165" i="2" s="1"/>
  <c r="A5166" i="2" a="1"/>
  <c r="A5166" i="2" s="1"/>
  <c r="A5167" i="2" a="1"/>
  <c r="A5167" i="2" s="1"/>
  <c r="A5168" i="2" a="1"/>
  <c r="A5168" i="2" s="1"/>
  <c r="A5169" i="2" a="1"/>
  <c r="A5169" i="2" s="1"/>
  <c r="A5170" i="2" a="1"/>
  <c r="A5170" i="2" s="1"/>
  <c r="A5171" i="2" a="1"/>
  <c r="A5171" i="2" s="1"/>
  <c r="A5172" i="2" a="1"/>
  <c r="A5172" i="2" s="1"/>
  <c r="A5173" i="2" a="1"/>
  <c r="A5173" i="2" s="1"/>
  <c r="A5174" i="2" a="1"/>
  <c r="A5174" i="2" s="1"/>
  <c r="A5175" i="2" a="1"/>
  <c r="A5175" i="2" s="1"/>
  <c r="A5176" i="2" a="1"/>
  <c r="A5176" i="2" s="1"/>
  <c r="A5177" i="2" a="1"/>
  <c r="A5177" i="2" s="1"/>
  <c r="A5178" i="2" a="1"/>
  <c r="A5178" i="2" s="1"/>
  <c r="A5179" i="2" a="1"/>
  <c r="A5179" i="2" s="1"/>
  <c r="A5180" i="2" a="1"/>
  <c r="A5180" i="2" s="1"/>
  <c r="A5181" i="2" a="1"/>
  <c r="A5181" i="2" s="1"/>
  <c r="A5182" i="2" a="1"/>
  <c r="A5182" i="2" s="1"/>
  <c r="A5183" i="2" a="1"/>
  <c r="A5183" i="2" s="1"/>
  <c r="A5184" i="2" a="1"/>
  <c r="A5184" i="2" s="1"/>
  <c r="A5185" i="2" a="1"/>
  <c r="A5185" i="2" s="1"/>
  <c r="A5186" i="2" a="1"/>
  <c r="A5186" i="2" s="1"/>
  <c r="A5187" i="2" a="1"/>
  <c r="A5187" i="2" s="1"/>
  <c r="A5188" i="2" a="1"/>
  <c r="A5188" i="2" s="1"/>
  <c r="A5189" i="2" a="1"/>
  <c r="A5189" i="2" s="1"/>
  <c r="A5190" i="2" a="1"/>
  <c r="A5190" i="2" s="1"/>
  <c r="A5191" i="2" a="1"/>
  <c r="A5191" i="2" s="1"/>
  <c r="A5192" i="2" a="1"/>
  <c r="A5192" i="2" s="1"/>
  <c r="A5193" i="2" a="1"/>
  <c r="A5193" i="2" s="1"/>
  <c r="A5194" i="2" a="1"/>
  <c r="A5194" i="2" s="1"/>
  <c r="A5195" i="2" a="1"/>
  <c r="A5195" i="2" s="1"/>
  <c r="A5196" i="2" a="1"/>
  <c r="A5196" i="2" s="1"/>
  <c r="A5197" i="2" a="1"/>
  <c r="A5197" i="2" s="1"/>
  <c r="A5198" i="2" a="1"/>
  <c r="A5198" i="2" s="1"/>
  <c r="A5199" i="2" a="1"/>
  <c r="A5199" i="2" s="1"/>
  <c r="A5200" i="2" a="1"/>
  <c r="A5200" i="2" s="1"/>
  <c r="A5201" i="2" a="1"/>
  <c r="A5201" i="2" s="1"/>
  <c r="A5202" i="2" a="1"/>
  <c r="A5202" i="2" s="1"/>
  <c r="A5203" i="2" a="1"/>
  <c r="A5203" i="2" s="1"/>
  <c r="A5204" i="2" a="1"/>
  <c r="A5204" i="2" s="1"/>
  <c r="A5205" i="2" a="1"/>
  <c r="A5205" i="2" s="1"/>
  <c r="A5206" i="2" a="1"/>
  <c r="A5206" i="2" s="1"/>
  <c r="A5207" i="2" a="1"/>
  <c r="A5207" i="2" s="1"/>
  <c r="A5208" i="2" a="1"/>
  <c r="A5208" i="2" s="1"/>
  <c r="A5209" i="2" a="1"/>
  <c r="A5209" i="2" s="1"/>
  <c r="A5210" i="2" a="1"/>
  <c r="A5210" i="2" s="1"/>
  <c r="A5211" i="2" a="1"/>
  <c r="A5211" i="2" s="1"/>
  <c r="A5212" i="2" a="1"/>
  <c r="A5212" i="2" s="1"/>
  <c r="A5213" i="2" a="1"/>
  <c r="A5213" i="2" s="1"/>
  <c r="A5214" i="2" a="1"/>
  <c r="A5214" i="2" s="1"/>
  <c r="A5215" i="2" a="1"/>
  <c r="A5215" i="2" s="1"/>
  <c r="A5216" i="2" a="1"/>
  <c r="A5216" i="2" s="1"/>
  <c r="A5217" i="2" a="1"/>
  <c r="A5217" i="2" s="1"/>
  <c r="A5218" i="2" a="1"/>
  <c r="A5218" i="2" s="1"/>
  <c r="A5219" i="2" a="1"/>
  <c r="A5219" i="2" s="1"/>
  <c r="A5220" i="2" a="1"/>
  <c r="A5220" i="2" s="1"/>
  <c r="A5221" i="2" a="1"/>
  <c r="A5221" i="2" s="1"/>
  <c r="A5222" i="2" a="1"/>
  <c r="A5222" i="2" s="1"/>
  <c r="A5223" i="2" a="1"/>
  <c r="A5223" i="2" s="1"/>
  <c r="A5224" i="2" a="1"/>
  <c r="A5224" i="2" s="1"/>
  <c r="A5225" i="2" a="1"/>
  <c r="A5225" i="2" s="1"/>
  <c r="A5226" i="2" a="1"/>
  <c r="A5226" i="2" s="1"/>
  <c r="A5227" i="2" a="1"/>
  <c r="A5227" i="2" s="1"/>
  <c r="A5228" i="2" a="1"/>
  <c r="A5228" i="2" s="1"/>
  <c r="A5229" i="2" a="1"/>
  <c r="A5229" i="2" s="1"/>
  <c r="A5230" i="2" a="1"/>
  <c r="A5230" i="2" s="1"/>
  <c r="A5231" i="2" a="1"/>
  <c r="A5231" i="2" s="1"/>
  <c r="A5232" i="2" a="1"/>
  <c r="A5232" i="2" s="1"/>
  <c r="A5233" i="2" a="1"/>
  <c r="A5233" i="2" s="1"/>
  <c r="A5234" i="2" a="1"/>
  <c r="A5234" i="2" s="1"/>
  <c r="A5235" i="2" a="1"/>
  <c r="A5235" i="2" s="1"/>
  <c r="A5236" i="2" a="1"/>
  <c r="A5236" i="2" s="1"/>
  <c r="A5237" i="2" a="1"/>
  <c r="A5237" i="2" s="1"/>
  <c r="A5238" i="2" a="1"/>
  <c r="A5238" i="2" s="1"/>
  <c r="A5239" i="2" a="1"/>
  <c r="A5239" i="2" s="1"/>
  <c r="A5240" i="2" a="1"/>
  <c r="A5240" i="2" s="1"/>
  <c r="A5241" i="2" a="1"/>
  <c r="A5241" i="2" s="1"/>
  <c r="A5242" i="2" a="1"/>
  <c r="A5242" i="2" s="1"/>
  <c r="A5243" i="2" a="1"/>
  <c r="A5243" i="2" s="1"/>
  <c r="A5244" i="2" a="1"/>
  <c r="A5244" i="2" s="1"/>
  <c r="A5245" i="2" a="1"/>
  <c r="A5245" i="2" s="1"/>
  <c r="A5246" i="2" a="1"/>
  <c r="A5246" i="2" s="1"/>
  <c r="A5247" i="2" a="1"/>
  <c r="A5247" i="2" s="1"/>
  <c r="A5248" i="2" a="1"/>
  <c r="A5248" i="2" s="1"/>
  <c r="A5249" i="2" a="1"/>
  <c r="A5249" i="2" s="1"/>
  <c r="A5250" i="2" a="1"/>
  <c r="A5250" i="2" s="1"/>
  <c r="A5251" i="2" a="1"/>
  <c r="A5251" i="2" s="1"/>
  <c r="A5252" i="2" a="1"/>
  <c r="A5252" i="2" s="1"/>
  <c r="A5253" i="2" a="1"/>
  <c r="A5253" i="2" s="1"/>
  <c r="A5254" i="2" a="1"/>
  <c r="A5254" i="2" s="1"/>
  <c r="A5255" i="2" a="1"/>
  <c r="A5255" i="2" s="1"/>
  <c r="A5256" i="2" a="1"/>
  <c r="A5256" i="2" s="1"/>
  <c r="A5257" i="2" a="1"/>
  <c r="A5257" i="2" s="1"/>
  <c r="A5258" i="2" a="1"/>
  <c r="A5258" i="2" s="1"/>
  <c r="A5259" i="2" a="1"/>
  <c r="A5259" i="2" s="1"/>
  <c r="A5260" i="2" a="1"/>
  <c r="A5260" i="2" s="1"/>
  <c r="A5261" i="2" a="1"/>
  <c r="A5261" i="2" s="1"/>
  <c r="A5262" i="2" a="1"/>
  <c r="A5262" i="2" s="1"/>
  <c r="A5263" i="2" a="1"/>
  <c r="A5263" i="2" s="1"/>
  <c r="A5264" i="2" a="1"/>
  <c r="A5264" i="2" s="1"/>
  <c r="A5265" i="2" a="1"/>
  <c r="A5265" i="2" s="1"/>
  <c r="A5266" i="2" a="1"/>
  <c r="A5266" i="2" s="1"/>
  <c r="A5267" i="2" a="1"/>
  <c r="A5267" i="2" s="1"/>
  <c r="A5268" i="2" a="1"/>
  <c r="A5268" i="2" s="1"/>
  <c r="A5269" i="2" a="1"/>
  <c r="A5269" i="2" s="1"/>
  <c r="A5270" i="2" a="1"/>
  <c r="A5270" i="2" s="1"/>
  <c r="A5271" i="2" a="1"/>
  <c r="A5271" i="2" s="1"/>
  <c r="A5272" i="2" a="1"/>
  <c r="A5272" i="2" s="1"/>
  <c r="A5273" i="2" a="1"/>
  <c r="A5273" i="2" s="1"/>
  <c r="A5274" i="2" a="1"/>
  <c r="A5274" i="2" s="1"/>
  <c r="A5275" i="2" a="1"/>
  <c r="A5275" i="2" s="1"/>
  <c r="A5276" i="2" a="1"/>
  <c r="A5276" i="2" s="1"/>
  <c r="A5277" i="2" a="1"/>
  <c r="A5277" i="2" s="1"/>
  <c r="A5278" i="2" a="1"/>
  <c r="A5278" i="2" s="1"/>
  <c r="A5279" i="2" a="1"/>
  <c r="A5279" i="2" s="1"/>
  <c r="A5280" i="2" a="1"/>
  <c r="A5280" i="2" s="1"/>
  <c r="A5281" i="2" a="1"/>
  <c r="A5281" i="2" s="1"/>
  <c r="A5282" i="2" a="1"/>
  <c r="A5282" i="2" s="1"/>
  <c r="A5283" i="2" a="1"/>
  <c r="A5283" i="2" s="1"/>
  <c r="A5284" i="2" a="1"/>
  <c r="A5284" i="2" s="1"/>
  <c r="A5285" i="2" a="1"/>
  <c r="A5285" i="2" s="1"/>
  <c r="A5286" i="2" a="1"/>
  <c r="A5286" i="2" s="1"/>
  <c r="A5287" i="2" a="1"/>
  <c r="A5287" i="2" s="1"/>
  <c r="A5288" i="2" a="1"/>
  <c r="A5288" i="2" s="1"/>
  <c r="A5289" i="2" a="1"/>
  <c r="A5289" i="2" s="1"/>
  <c r="A5290" i="2" a="1"/>
  <c r="A5290" i="2" s="1"/>
  <c r="A5291" i="2" a="1"/>
  <c r="A5291" i="2" s="1"/>
  <c r="A5292" i="2" a="1"/>
  <c r="A5292" i="2" s="1"/>
  <c r="A5293" i="2" a="1"/>
  <c r="A5293" i="2" s="1"/>
  <c r="A5294" i="2" a="1"/>
  <c r="A5294" i="2" s="1"/>
  <c r="A5295" i="2" a="1"/>
  <c r="A5295" i="2" s="1"/>
  <c r="A5296" i="2" a="1"/>
  <c r="A5296" i="2" s="1"/>
  <c r="A5297" i="2" a="1"/>
  <c r="A5297" i="2" s="1"/>
  <c r="A5298" i="2" a="1"/>
  <c r="A5298" i="2" s="1"/>
  <c r="A5299" i="2" a="1"/>
  <c r="A5299" i="2" s="1"/>
  <c r="A5300" i="2" a="1"/>
  <c r="A5300" i="2" s="1"/>
  <c r="A5301" i="2" a="1"/>
  <c r="A5301" i="2" s="1"/>
  <c r="A5302" i="2" a="1"/>
  <c r="A5302" i="2" s="1"/>
  <c r="A5303" i="2" a="1"/>
  <c r="A5303" i="2" s="1"/>
  <c r="A5304" i="2" a="1"/>
  <c r="A5304" i="2" s="1"/>
  <c r="A5305" i="2" a="1"/>
  <c r="A5305" i="2" s="1"/>
  <c r="A5306" i="2" a="1"/>
  <c r="A5306" i="2" s="1"/>
  <c r="A5307" i="2" a="1"/>
  <c r="A5307" i="2" s="1"/>
  <c r="A5308" i="2" a="1"/>
  <c r="A5308" i="2" s="1"/>
  <c r="A5309" i="2" a="1"/>
  <c r="A5309" i="2" s="1"/>
  <c r="A5310" i="2" a="1"/>
  <c r="A5310" i="2" s="1"/>
  <c r="A5311" i="2" a="1"/>
  <c r="A5311" i="2" s="1"/>
  <c r="A5312" i="2" a="1"/>
  <c r="A5312" i="2" s="1"/>
  <c r="A5313" i="2" a="1"/>
  <c r="A5313" i="2" s="1"/>
  <c r="A5314" i="2" a="1"/>
  <c r="A5314" i="2" s="1"/>
  <c r="A5315" i="2" a="1"/>
  <c r="A5315" i="2" s="1"/>
  <c r="A5316" i="2" a="1"/>
  <c r="A5316" i="2" s="1"/>
  <c r="A5317" i="2" a="1"/>
  <c r="A5317" i="2" s="1"/>
  <c r="A5318" i="2" a="1"/>
  <c r="A5318" i="2" s="1"/>
  <c r="A5319" i="2" a="1"/>
  <c r="A5319" i="2" s="1"/>
  <c r="A5320" i="2" a="1"/>
  <c r="A5320" i="2" s="1"/>
  <c r="A5321" i="2" a="1"/>
  <c r="A5321" i="2" s="1"/>
  <c r="A5322" i="2" a="1"/>
  <c r="A5322" i="2" s="1"/>
  <c r="A5323" i="2" a="1"/>
  <c r="A5323" i="2" s="1"/>
  <c r="A5324" i="2" a="1"/>
  <c r="A5324" i="2" s="1"/>
  <c r="A5325" i="2" a="1"/>
  <c r="A5325" i="2" s="1"/>
  <c r="A5326" i="2" a="1"/>
  <c r="A5326" i="2" s="1"/>
  <c r="A5327" i="2" a="1"/>
  <c r="A5327" i="2" s="1"/>
  <c r="A5328" i="2" a="1"/>
  <c r="A5328" i="2" s="1"/>
  <c r="A5329" i="2" a="1"/>
  <c r="A5329" i="2" s="1"/>
  <c r="A5330" i="2" a="1"/>
  <c r="A5330" i="2" s="1"/>
  <c r="A5331" i="2" a="1"/>
  <c r="A5331" i="2" s="1"/>
  <c r="A5332" i="2" a="1"/>
  <c r="A5332" i="2" s="1"/>
  <c r="A5333" i="2" a="1"/>
  <c r="A5333" i="2" s="1"/>
  <c r="A5334" i="2" a="1"/>
  <c r="A5334" i="2" s="1"/>
  <c r="A5335" i="2" a="1"/>
  <c r="A5335" i="2" s="1"/>
  <c r="A5336" i="2" a="1"/>
  <c r="A5336" i="2" s="1"/>
  <c r="A5337" i="2" a="1"/>
  <c r="A5337" i="2" s="1"/>
  <c r="A5338" i="2" a="1"/>
  <c r="A5338" i="2" s="1"/>
  <c r="A5339" i="2" a="1"/>
  <c r="A5339" i="2" s="1"/>
  <c r="A5340" i="2" a="1"/>
  <c r="A5340" i="2" s="1"/>
  <c r="A5341" i="2" a="1"/>
  <c r="A5341" i="2" s="1"/>
  <c r="A5342" i="2" a="1"/>
  <c r="A5342" i="2" s="1"/>
  <c r="A5343" i="2" a="1"/>
  <c r="A5343" i="2" s="1"/>
  <c r="A5344" i="2" a="1"/>
  <c r="A5344" i="2" s="1"/>
  <c r="A5345" i="2" a="1"/>
  <c r="A5345" i="2" s="1"/>
  <c r="A5346" i="2" a="1"/>
  <c r="A5346" i="2" s="1"/>
  <c r="A5347" i="2" a="1"/>
  <c r="A5347" i="2" s="1"/>
  <c r="A5348" i="2" a="1"/>
  <c r="A5348" i="2" s="1"/>
  <c r="A5349" i="2" a="1"/>
  <c r="A5349" i="2" s="1"/>
  <c r="A5350" i="2" a="1"/>
  <c r="A5350" i="2" s="1"/>
  <c r="A5351" i="2" a="1"/>
  <c r="A5351" i="2" s="1"/>
  <c r="A5352" i="2" a="1"/>
  <c r="A5352" i="2" s="1"/>
  <c r="A5353" i="2" a="1"/>
  <c r="A5353" i="2" s="1"/>
  <c r="A5354" i="2" a="1"/>
  <c r="A5354" i="2" s="1"/>
  <c r="A5355" i="2" a="1"/>
  <c r="A5355" i="2" s="1"/>
  <c r="A5356" i="2" a="1"/>
  <c r="A5356" i="2" s="1"/>
  <c r="A5357" i="2" a="1"/>
  <c r="A5357" i="2" s="1"/>
  <c r="A5358" i="2" a="1"/>
  <c r="A5358" i="2" s="1"/>
  <c r="A5359" i="2" a="1"/>
  <c r="A5359" i="2" s="1"/>
  <c r="A5360" i="2" a="1"/>
  <c r="A5360" i="2" s="1"/>
  <c r="A5361" i="2" a="1"/>
  <c r="A5361" i="2" s="1"/>
  <c r="A5362" i="2" a="1"/>
  <c r="A5362" i="2" s="1"/>
  <c r="A5363" i="2" a="1"/>
  <c r="A5363" i="2" s="1"/>
  <c r="A5364" i="2" a="1"/>
  <c r="A5364" i="2" s="1"/>
  <c r="A5365" i="2" a="1"/>
  <c r="A5365" i="2" s="1"/>
  <c r="A5366" i="2" a="1"/>
  <c r="A5366" i="2" s="1"/>
  <c r="A5367" i="2" a="1"/>
  <c r="A5367" i="2" s="1"/>
  <c r="A5368" i="2" a="1"/>
  <c r="A5368" i="2" s="1"/>
  <c r="A5369" i="2" a="1"/>
  <c r="A5369" i="2" s="1"/>
  <c r="A5370" i="2" a="1"/>
  <c r="A5370" i="2" s="1"/>
  <c r="A5371" i="2" a="1"/>
  <c r="A5371" i="2" s="1"/>
  <c r="A5372" i="2" a="1"/>
  <c r="A5372" i="2" s="1"/>
  <c r="A5373" i="2" a="1"/>
  <c r="A5373" i="2" s="1"/>
  <c r="A5374" i="2" a="1"/>
  <c r="A5374" i="2" s="1"/>
  <c r="A5375" i="2" a="1"/>
  <c r="A5375" i="2" s="1"/>
  <c r="A5376" i="2" a="1"/>
  <c r="A5376" i="2" s="1"/>
  <c r="A5377" i="2" a="1"/>
  <c r="A5377" i="2" s="1"/>
  <c r="A5378" i="2" a="1"/>
  <c r="A5378" i="2" s="1"/>
  <c r="A5379" i="2" a="1"/>
  <c r="A5379" i="2" s="1"/>
  <c r="A5380" i="2" a="1"/>
  <c r="A5380" i="2" s="1"/>
  <c r="A5381" i="2" a="1"/>
  <c r="A5381" i="2" s="1"/>
  <c r="A5382" i="2" a="1"/>
  <c r="A5382" i="2" s="1"/>
  <c r="A5383" i="2" a="1"/>
  <c r="A5383" i="2" s="1"/>
  <c r="A5384" i="2" a="1"/>
  <c r="A5384" i="2" s="1"/>
  <c r="A5385" i="2" a="1"/>
  <c r="A5385" i="2" s="1"/>
  <c r="A5386" i="2" a="1"/>
  <c r="A5386" i="2" s="1"/>
  <c r="A5387" i="2" a="1"/>
  <c r="A5387" i="2" s="1"/>
  <c r="A5388" i="2" a="1"/>
  <c r="A5388" i="2" s="1"/>
  <c r="A5389" i="2" a="1"/>
  <c r="A5389" i="2" s="1"/>
  <c r="A5390" i="2" a="1"/>
  <c r="A5390" i="2" s="1"/>
  <c r="A5391" i="2" a="1"/>
  <c r="A5391" i="2" s="1"/>
  <c r="A5392" i="2" a="1"/>
  <c r="A5392" i="2" s="1"/>
  <c r="A5393" i="2" a="1"/>
  <c r="A5393" i="2" s="1"/>
  <c r="A5394" i="2" a="1"/>
  <c r="A5394" i="2" s="1"/>
  <c r="A5395" i="2" a="1"/>
  <c r="A5395" i="2" s="1"/>
  <c r="A5396" i="2" a="1"/>
  <c r="A5396" i="2" s="1"/>
  <c r="A5397" i="2" a="1"/>
  <c r="A5397" i="2" s="1"/>
  <c r="A5398" i="2" a="1"/>
  <c r="A5398" i="2" s="1"/>
  <c r="A5399" i="2" a="1"/>
  <c r="A5399" i="2" s="1"/>
  <c r="A5400" i="2" a="1"/>
  <c r="A5400" i="2" s="1"/>
  <c r="A5401" i="2" a="1"/>
  <c r="A5401" i="2" s="1"/>
  <c r="A5402" i="2" a="1"/>
  <c r="A5402" i="2" s="1"/>
  <c r="A5403" i="2" a="1"/>
  <c r="A5403" i="2" s="1"/>
  <c r="A5404" i="2" a="1"/>
  <c r="A5404" i="2" s="1"/>
  <c r="A5405" i="2" a="1"/>
  <c r="A5405" i="2" s="1"/>
  <c r="A5406" i="2" a="1"/>
  <c r="A5406" i="2" s="1"/>
  <c r="A5407" i="2" a="1"/>
  <c r="A5407" i="2" s="1"/>
  <c r="A5408" i="2" a="1"/>
  <c r="A5408" i="2" s="1"/>
  <c r="A5409" i="2" a="1"/>
  <c r="A5409" i="2" s="1"/>
  <c r="A5410" i="2" a="1"/>
  <c r="A5410" i="2" s="1"/>
  <c r="A5411" i="2" a="1"/>
  <c r="A5411" i="2" s="1"/>
  <c r="A5412" i="2" a="1"/>
  <c r="A5412" i="2" s="1"/>
  <c r="A5413" i="2" a="1"/>
  <c r="A5413" i="2" s="1"/>
  <c r="A5414" i="2" a="1"/>
  <c r="A5414" i="2" s="1"/>
  <c r="A5415" i="2" a="1"/>
  <c r="A5415" i="2" s="1"/>
  <c r="A5416" i="2" a="1"/>
  <c r="A5416" i="2" s="1"/>
  <c r="A5417" i="2" a="1"/>
  <c r="A5417" i="2" s="1"/>
  <c r="A5418" i="2" a="1"/>
  <c r="A5418" i="2" s="1"/>
  <c r="A5419" i="2" a="1"/>
  <c r="A5419" i="2" s="1"/>
  <c r="A5420" i="2" a="1"/>
  <c r="A5420" i="2" s="1"/>
  <c r="A5421" i="2" a="1"/>
  <c r="A5421" i="2" s="1"/>
  <c r="A5422" i="2" a="1"/>
  <c r="A5422" i="2" s="1"/>
  <c r="A5423" i="2" a="1"/>
  <c r="A5423" i="2" s="1"/>
  <c r="A5424" i="2" a="1"/>
  <c r="A5424" i="2" s="1"/>
  <c r="A5425" i="2" a="1"/>
  <c r="A5425" i="2" s="1"/>
  <c r="A5426" i="2" a="1"/>
  <c r="A5426" i="2" s="1"/>
  <c r="A5427" i="2" a="1"/>
  <c r="A5427" i="2" s="1"/>
  <c r="A5428" i="2" a="1"/>
  <c r="A5428" i="2" s="1"/>
  <c r="A5429" i="2" a="1"/>
  <c r="A5429" i="2" s="1"/>
  <c r="A5430" i="2" a="1"/>
  <c r="A5430" i="2" s="1"/>
  <c r="A5431" i="2" a="1"/>
  <c r="A5431" i="2" s="1"/>
  <c r="A5432" i="2" a="1"/>
  <c r="A5432" i="2" s="1"/>
  <c r="A5433" i="2" a="1"/>
  <c r="A5433" i="2" s="1"/>
  <c r="A5434" i="2" a="1"/>
  <c r="A5434" i="2" s="1"/>
  <c r="A5435" i="2" a="1"/>
  <c r="A5435" i="2" s="1"/>
  <c r="A5436" i="2" a="1"/>
  <c r="A5436" i="2" s="1"/>
  <c r="A5437" i="2" a="1"/>
  <c r="A5437" i="2" s="1"/>
  <c r="A5438" i="2" a="1"/>
  <c r="A5438" i="2" s="1"/>
  <c r="A5439" i="2" a="1"/>
  <c r="A5439" i="2" s="1"/>
  <c r="A5440" i="2" a="1"/>
  <c r="A5440" i="2" s="1"/>
  <c r="A5441" i="2" a="1"/>
  <c r="A5441" i="2" s="1"/>
  <c r="A5442" i="2" a="1"/>
  <c r="A5442" i="2" s="1"/>
  <c r="A5443" i="2" a="1"/>
  <c r="A5443" i="2" s="1"/>
  <c r="A5444" i="2" a="1"/>
  <c r="A5444" i="2" s="1"/>
  <c r="A5445" i="2" a="1"/>
  <c r="A5445" i="2" s="1"/>
  <c r="A5446" i="2" a="1"/>
  <c r="A5446" i="2" s="1"/>
  <c r="A5447" i="2" a="1"/>
  <c r="A5447" i="2" s="1"/>
  <c r="A5448" i="2" a="1"/>
  <c r="A5448" i="2" s="1"/>
  <c r="A5449" i="2" a="1"/>
  <c r="A5449" i="2" s="1"/>
  <c r="A5450" i="2" a="1"/>
  <c r="A5450" i="2" s="1"/>
  <c r="A5451" i="2" a="1"/>
  <c r="A5451" i="2" s="1"/>
  <c r="A5452" i="2" a="1"/>
  <c r="A5452" i="2" s="1"/>
  <c r="A5453" i="2" a="1"/>
  <c r="A5453" i="2" s="1"/>
  <c r="A5454" i="2" a="1"/>
  <c r="A5454" i="2" s="1"/>
  <c r="A5455" i="2" a="1"/>
  <c r="A5455" i="2" s="1"/>
  <c r="A5456" i="2" a="1"/>
  <c r="A5456" i="2" s="1"/>
  <c r="A5457" i="2" a="1"/>
  <c r="A5457" i="2" s="1"/>
  <c r="A5458" i="2" a="1"/>
  <c r="A5458" i="2" s="1"/>
  <c r="A5459" i="2" a="1"/>
  <c r="A5459" i="2" s="1"/>
  <c r="A5460" i="2" a="1"/>
  <c r="A5460" i="2" s="1"/>
  <c r="A5461" i="2" a="1"/>
  <c r="A5461" i="2" s="1"/>
  <c r="A5462" i="2" a="1"/>
  <c r="A5462" i="2" s="1"/>
  <c r="A5463" i="2" a="1"/>
  <c r="A5463" i="2" s="1"/>
  <c r="A5464" i="2" a="1"/>
  <c r="A5464" i="2" s="1"/>
  <c r="A5465" i="2" a="1"/>
  <c r="A5465" i="2" s="1"/>
  <c r="A5466" i="2" a="1"/>
  <c r="A5466" i="2" s="1"/>
  <c r="A5467" i="2" a="1"/>
  <c r="A5467" i="2" s="1"/>
  <c r="A5468" i="2" a="1"/>
  <c r="A5468" i="2" s="1"/>
  <c r="A5469" i="2" a="1"/>
  <c r="A5469" i="2" s="1"/>
  <c r="A5470" i="2" a="1"/>
  <c r="A5470" i="2" s="1"/>
  <c r="A5471" i="2" a="1"/>
  <c r="A5471" i="2" s="1"/>
  <c r="A5472" i="2" a="1"/>
  <c r="A5472" i="2" s="1"/>
  <c r="A5473" i="2" a="1"/>
  <c r="A5473" i="2" s="1"/>
  <c r="A5474" i="2" a="1"/>
  <c r="A5474" i="2" s="1"/>
  <c r="A5475" i="2" a="1"/>
  <c r="A5475" i="2" s="1"/>
  <c r="A5476" i="2" a="1"/>
  <c r="A5476" i="2" s="1"/>
  <c r="A5477" i="2" a="1"/>
  <c r="A5477" i="2" s="1"/>
  <c r="A5478" i="2" a="1"/>
  <c r="A5478" i="2" s="1"/>
  <c r="A5479" i="2" a="1"/>
  <c r="A5479" i="2" s="1"/>
  <c r="A5480" i="2" a="1"/>
  <c r="A5480" i="2" s="1"/>
  <c r="A5481" i="2" a="1"/>
  <c r="A5481" i="2" s="1"/>
  <c r="A5482" i="2" a="1"/>
  <c r="A5482" i="2" s="1"/>
  <c r="A5483" i="2" a="1"/>
  <c r="A5483" i="2" s="1"/>
  <c r="A5484" i="2" a="1"/>
  <c r="A5484" i="2" s="1"/>
  <c r="A5485" i="2" a="1"/>
  <c r="A5485" i="2" s="1"/>
  <c r="A5486" i="2" a="1"/>
  <c r="A5486" i="2" s="1"/>
  <c r="A5487" i="2" a="1"/>
  <c r="A5487" i="2" s="1"/>
  <c r="A5488" i="2" a="1"/>
  <c r="A5488" i="2" s="1"/>
  <c r="A5489" i="2" a="1"/>
  <c r="A5489" i="2" s="1"/>
  <c r="A5490" i="2" a="1"/>
  <c r="A5490" i="2" s="1"/>
  <c r="A5491" i="2" a="1"/>
  <c r="A5491" i="2" s="1"/>
  <c r="A5492" i="2" a="1"/>
  <c r="A5492" i="2" s="1"/>
  <c r="A5493" i="2" a="1"/>
  <c r="A5493" i="2" s="1"/>
  <c r="A5494" i="2" a="1"/>
  <c r="A5494" i="2" s="1"/>
  <c r="A5495" i="2" a="1"/>
  <c r="A5495" i="2" s="1"/>
  <c r="A5496" i="2" a="1"/>
  <c r="A5496" i="2" s="1"/>
  <c r="A5497" i="2" a="1"/>
  <c r="A5497" i="2" s="1"/>
  <c r="A5498" i="2" a="1"/>
  <c r="A5498" i="2" s="1"/>
  <c r="A5499" i="2" a="1"/>
  <c r="A5499" i="2" s="1"/>
  <c r="A5500" i="2" a="1"/>
  <c r="A5500" i="2" s="1"/>
  <c r="A5501" i="2" a="1"/>
  <c r="A5501" i="2" s="1"/>
  <c r="A5502" i="2" a="1"/>
  <c r="A5502" i="2" s="1"/>
  <c r="A5503" i="2" a="1"/>
  <c r="A5503" i="2" s="1"/>
  <c r="A5504" i="2" a="1"/>
  <c r="A5504" i="2" s="1"/>
  <c r="A5505" i="2" a="1"/>
  <c r="A5505" i="2" s="1"/>
  <c r="A5506" i="2" a="1"/>
  <c r="A5506" i="2" s="1"/>
  <c r="A5507" i="2" a="1"/>
  <c r="A5507" i="2" s="1"/>
  <c r="A5508" i="2" a="1"/>
  <c r="A5508" i="2" s="1"/>
  <c r="A5509" i="2" a="1"/>
  <c r="A5509" i="2" s="1"/>
  <c r="A5510" i="2" a="1"/>
  <c r="A5510" i="2" s="1"/>
  <c r="A5511" i="2" a="1"/>
  <c r="A5511" i="2" s="1"/>
  <c r="A5512" i="2" a="1"/>
  <c r="A5512" i="2" s="1"/>
  <c r="A5513" i="2" a="1"/>
  <c r="A5513" i="2" s="1"/>
  <c r="A5514" i="2" a="1"/>
  <c r="A5514" i="2" s="1"/>
  <c r="A5515" i="2" a="1"/>
  <c r="A5515" i="2" s="1"/>
  <c r="A5516" i="2" a="1"/>
  <c r="A5516" i="2" s="1"/>
  <c r="A5517" i="2" a="1"/>
  <c r="A5517" i="2" s="1"/>
  <c r="A5518" i="2" a="1"/>
  <c r="A5518" i="2" s="1"/>
  <c r="A5519" i="2" a="1"/>
  <c r="A5519" i="2" s="1"/>
  <c r="A5520" i="2" a="1"/>
  <c r="A5520" i="2" s="1"/>
  <c r="A5521" i="2" a="1"/>
  <c r="A5521" i="2" s="1"/>
  <c r="A5522" i="2" a="1"/>
  <c r="A5522" i="2" s="1"/>
  <c r="A5523" i="2" a="1"/>
  <c r="A5523" i="2" s="1"/>
  <c r="A5524" i="2" a="1"/>
  <c r="A5524" i="2" s="1"/>
  <c r="A5525" i="2" a="1"/>
  <c r="A5525" i="2" s="1"/>
  <c r="A5526" i="2" a="1"/>
  <c r="A5526" i="2" s="1"/>
  <c r="A5527" i="2" a="1"/>
  <c r="A5527" i="2" s="1"/>
  <c r="A5528" i="2" a="1"/>
  <c r="A5528" i="2" s="1"/>
  <c r="A5529" i="2" a="1"/>
  <c r="A5529" i="2" s="1"/>
  <c r="A5530" i="2" a="1"/>
  <c r="A5530" i="2" s="1"/>
  <c r="A5531" i="2" a="1"/>
  <c r="A5531" i="2" s="1"/>
  <c r="A5532" i="2" a="1"/>
  <c r="A5532" i="2" s="1"/>
  <c r="A5533" i="2" a="1"/>
  <c r="A5533" i="2" s="1"/>
  <c r="A5534" i="2" a="1"/>
  <c r="A5534" i="2" s="1"/>
  <c r="A5535" i="2" a="1"/>
  <c r="A5535" i="2" s="1"/>
  <c r="A5536" i="2" a="1"/>
  <c r="A5536" i="2" s="1"/>
  <c r="A5537" i="2" a="1"/>
  <c r="A5537" i="2" s="1"/>
  <c r="A5538" i="2" a="1"/>
  <c r="A5538" i="2" s="1"/>
  <c r="A5539" i="2" a="1"/>
  <c r="A5539" i="2" s="1"/>
  <c r="A5540" i="2" a="1"/>
  <c r="A5540" i="2" s="1"/>
  <c r="A5541" i="2" a="1"/>
  <c r="A5541" i="2" s="1"/>
  <c r="A5542" i="2" a="1"/>
  <c r="A5542" i="2" s="1"/>
  <c r="A5543" i="2" a="1"/>
  <c r="A5543" i="2" s="1"/>
  <c r="A5544" i="2" a="1"/>
  <c r="A5544" i="2" s="1"/>
  <c r="A5545" i="2" a="1"/>
  <c r="A5545" i="2" s="1"/>
  <c r="A5546" i="2" a="1"/>
  <c r="A5546" i="2" s="1"/>
  <c r="A5547" i="2" a="1"/>
  <c r="A5547" i="2" s="1"/>
  <c r="A5548" i="2" a="1"/>
  <c r="A5548" i="2" s="1"/>
  <c r="A5549" i="2" a="1"/>
  <c r="A5549" i="2" s="1"/>
  <c r="A5550" i="2" a="1"/>
  <c r="A5550" i="2" s="1"/>
  <c r="A5551" i="2" a="1"/>
  <c r="A5551" i="2" s="1"/>
  <c r="A5552" i="2" a="1"/>
  <c r="A5552" i="2" s="1"/>
  <c r="A5553" i="2" a="1"/>
  <c r="A5553" i="2" s="1"/>
  <c r="A5554" i="2" a="1"/>
  <c r="A5554" i="2" s="1"/>
  <c r="A5555" i="2" a="1"/>
  <c r="A5555" i="2" s="1"/>
  <c r="A5556" i="2" a="1"/>
  <c r="A5556" i="2" s="1"/>
  <c r="A5557" i="2" a="1"/>
  <c r="A5557" i="2" s="1"/>
  <c r="A5558" i="2" a="1"/>
  <c r="A5558" i="2" s="1"/>
  <c r="A5559" i="2" a="1"/>
  <c r="A5559" i="2" s="1"/>
  <c r="A5560" i="2" a="1"/>
  <c r="A5560" i="2" s="1"/>
  <c r="A5561" i="2" a="1"/>
  <c r="A5561" i="2" s="1"/>
  <c r="A5562" i="2" a="1"/>
  <c r="A5562" i="2" s="1"/>
  <c r="A5563" i="2" a="1"/>
  <c r="A5563" i="2" s="1"/>
  <c r="A5564" i="2" a="1"/>
  <c r="A5564" i="2" s="1"/>
  <c r="A5565" i="2" a="1"/>
  <c r="A5565" i="2" s="1"/>
  <c r="A5566" i="2" a="1"/>
  <c r="A5566" i="2" s="1"/>
  <c r="A5567" i="2" a="1"/>
  <c r="A5567" i="2" s="1"/>
  <c r="A5568" i="2" a="1"/>
  <c r="A5568" i="2" s="1"/>
  <c r="A5569" i="2" a="1"/>
  <c r="A5569" i="2" s="1"/>
  <c r="A5570" i="2" a="1"/>
  <c r="A5570" i="2" s="1"/>
  <c r="A5571" i="2" a="1"/>
  <c r="A5571" i="2" s="1"/>
  <c r="A5572" i="2" a="1"/>
  <c r="A5572" i="2" s="1"/>
  <c r="A5573" i="2" a="1"/>
  <c r="A5573" i="2" s="1"/>
  <c r="A5574" i="2" a="1"/>
  <c r="A5574" i="2" s="1"/>
  <c r="A5575" i="2" a="1"/>
  <c r="A5575" i="2" s="1"/>
  <c r="A5576" i="2" a="1"/>
  <c r="A5576" i="2" s="1"/>
  <c r="A5577" i="2" a="1"/>
  <c r="A5577" i="2" s="1"/>
  <c r="A5578" i="2" a="1"/>
  <c r="A5578" i="2" s="1"/>
  <c r="A5579" i="2" a="1"/>
  <c r="A5579" i="2" s="1"/>
  <c r="A5580" i="2" a="1"/>
  <c r="A5580" i="2" s="1"/>
  <c r="A5581" i="2" a="1"/>
  <c r="A5581" i="2" s="1"/>
  <c r="A5582" i="2" a="1"/>
  <c r="A5582" i="2" s="1"/>
  <c r="A5583" i="2" a="1"/>
  <c r="A5583" i="2" s="1"/>
  <c r="A5584" i="2" a="1"/>
  <c r="A5584" i="2" s="1"/>
  <c r="A5585" i="2" a="1"/>
  <c r="A5585" i="2" s="1"/>
  <c r="A5586" i="2" a="1"/>
  <c r="A5586" i="2" s="1"/>
  <c r="A5587" i="2" a="1"/>
  <c r="A5587" i="2" s="1"/>
  <c r="A5588" i="2" a="1"/>
  <c r="A5588" i="2" s="1"/>
  <c r="A5589" i="2" a="1"/>
  <c r="A5589" i="2" s="1"/>
  <c r="A5590" i="2" a="1"/>
  <c r="A5590" i="2" s="1"/>
  <c r="A5591" i="2" a="1"/>
  <c r="A5591" i="2" s="1"/>
  <c r="A5592" i="2" a="1"/>
  <c r="A5592" i="2" s="1"/>
  <c r="A5593" i="2" a="1"/>
  <c r="A5593" i="2" s="1"/>
  <c r="A5594" i="2" a="1"/>
  <c r="A5594" i="2" s="1"/>
  <c r="A5595" i="2" a="1"/>
  <c r="A5595" i="2" s="1"/>
  <c r="A5596" i="2" a="1"/>
  <c r="A5596" i="2" s="1"/>
  <c r="A5597" i="2" a="1"/>
  <c r="A5597" i="2" s="1"/>
  <c r="A5598" i="2" a="1"/>
  <c r="A5598" i="2" s="1"/>
  <c r="A5599" i="2" a="1"/>
  <c r="A5599" i="2" s="1"/>
  <c r="A5600" i="2" a="1"/>
  <c r="A5600" i="2" s="1"/>
  <c r="A5601" i="2" a="1"/>
  <c r="A5601" i="2" s="1"/>
  <c r="A5602" i="2" a="1"/>
  <c r="A5602" i="2" s="1"/>
  <c r="A5603" i="2" a="1"/>
  <c r="A5603" i="2" s="1"/>
  <c r="A5604" i="2" a="1"/>
  <c r="A5604" i="2" s="1"/>
  <c r="A5605" i="2" a="1"/>
  <c r="A5605" i="2" s="1"/>
  <c r="A5606" i="2" a="1"/>
  <c r="A5606" i="2" s="1"/>
  <c r="A5607" i="2" a="1"/>
  <c r="A5607" i="2" s="1"/>
  <c r="A5608" i="2" a="1"/>
  <c r="A5608" i="2" s="1"/>
  <c r="A5609" i="2" a="1"/>
  <c r="A5609" i="2" s="1"/>
  <c r="A5610" i="2" a="1"/>
  <c r="A5610" i="2" s="1"/>
  <c r="A5611" i="2" a="1"/>
  <c r="A5611" i="2" s="1"/>
  <c r="A5612" i="2" a="1"/>
  <c r="A5612" i="2" s="1"/>
  <c r="A5613" i="2" a="1"/>
  <c r="A5613" i="2" s="1"/>
  <c r="A5614" i="2" a="1"/>
  <c r="A5614" i="2" s="1"/>
  <c r="A5615" i="2" a="1"/>
  <c r="A5615" i="2" s="1"/>
  <c r="A5616" i="2" a="1"/>
  <c r="A5616" i="2" s="1"/>
  <c r="A5617" i="2" a="1"/>
  <c r="A5617" i="2" s="1"/>
  <c r="A5618" i="2" a="1"/>
  <c r="A5618" i="2" s="1"/>
  <c r="A5619" i="2" a="1"/>
  <c r="A5619" i="2" s="1"/>
  <c r="A5620" i="2" a="1"/>
  <c r="A5620" i="2" s="1"/>
  <c r="A5621" i="2" a="1"/>
  <c r="A5621" i="2" s="1"/>
  <c r="A5622" i="2" a="1"/>
  <c r="A5622" i="2" s="1"/>
  <c r="A5623" i="2" a="1"/>
  <c r="A5623" i="2" s="1"/>
  <c r="A5624" i="2" a="1"/>
  <c r="A5624" i="2" s="1"/>
  <c r="A5625" i="2" a="1"/>
  <c r="A5625" i="2" s="1"/>
  <c r="A5626" i="2" a="1"/>
  <c r="A5626" i="2" s="1"/>
  <c r="A5627" i="2" a="1"/>
  <c r="A5627" i="2" s="1"/>
  <c r="A5628" i="2" a="1"/>
  <c r="A5628" i="2" s="1"/>
  <c r="A5629" i="2" a="1"/>
  <c r="A5629" i="2" s="1"/>
  <c r="A5630" i="2" a="1"/>
  <c r="A5630" i="2" s="1"/>
  <c r="A5631" i="2" a="1"/>
  <c r="A5631" i="2" s="1"/>
  <c r="A5632" i="2" a="1"/>
  <c r="A5632" i="2" s="1"/>
  <c r="A5633" i="2" a="1"/>
  <c r="A5633" i="2" s="1"/>
  <c r="A5634" i="2" a="1"/>
  <c r="A5634" i="2" s="1"/>
  <c r="A5635" i="2" a="1"/>
  <c r="A5635" i="2" s="1"/>
  <c r="A5636" i="2" a="1"/>
  <c r="A5636" i="2" s="1"/>
  <c r="A5637" i="2" a="1"/>
  <c r="A5637" i="2" s="1"/>
  <c r="A5638" i="2" a="1"/>
  <c r="A5638" i="2" s="1"/>
  <c r="A5639" i="2" a="1"/>
  <c r="A5639" i="2" s="1"/>
  <c r="A5640" i="2" a="1"/>
  <c r="A5640" i="2" s="1"/>
  <c r="A5641" i="2" a="1"/>
  <c r="A5641" i="2" s="1"/>
  <c r="A5642" i="2" a="1"/>
  <c r="A5642" i="2" s="1"/>
  <c r="A5643" i="2" a="1"/>
  <c r="A5643" i="2" s="1"/>
  <c r="A5644" i="2" a="1"/>
  <c r="A5644" i="2" s="1"/>
  <c r="A5645" i="2" a="1"/>
  <c r="A5645" i="2" s="1"/>
  <c r="A5646" i="2" a="1"/>
  <c r="A5646" i="2" s="1"/>
  <c r="A5647" i="2" a="1"/>
  <c r="A5647" i="2" s="1"/>
  <c r="A5648" i="2" a="1"/>
  <c r="A5648" i="2" s="1"/>
  <c r="A5649" i="2" a="1"/>
  <c r="A5649" i="2" s="1"/>
  <c r="A5650" i="2" a="1"/>
  <c r="A5650" i="2" s="1"/>
  <c r="A5651" i="2" a="1"/>
  <c r="A5651" i="2" s="1"/>
  <c r="A5652" i="2" a="1"/>
  <c r="A5652" i="2" s="1"/>
  <c r="A5653" i="2" a="1"/>
  <c r="A5653" i="2" s="1"/>
  <c r="A5654" i="2" a="1"/>
  <c r="A5654" i="2" s="1"/>
  <c r="A5655" i="2" a="1"/>
  <c r="A5655" i="2" s="1"/>
  <c r="A5656" i="2" a="1"/>
  <c r="A5656" i="2" s="1"/>
  <c r="A5657" i="2" a="1"/>
  <c r="A5657" i="2" s="1"/>
  <c r="A5658" i="2" a="1"/>
  <c r="A5658" i="2" s="1"/>
  <c r="A5659" i="2" a="1"/>
  <c r="A5659" i="2" s="1"/>
  <c r="A5660" i="2" a="1"/>
  <c r="A5660" i="2" s="1"/>
  <c r="A5661" i="2" a="1"/>
  <c r="A5661" i="2" s="1"/>
  <c r="A5662" i="2" a="1"/>
  <c r="A5662" i="2" s="1"/>
  <c r="A5663" i="2" a="1"/>
  <c r="A5663" i="2" s="1"/>
  <c r="A5664" i="2" a="1"/>
  <c r="A5664" i="2" s="1"/>
  <c r="A5665" i="2" a="1"/>
  <c r="A5665" i="2" s="1"/>
  <c r="A5666" i="2" a="1"/>
  <c r="A5666" i="2" s="1"/>
  <c r="A5667" i="2" a="1"/>
  <c r="A5667" i="2" s="1"/>
  <c r="A5668" i="2" a="1"/>
  <c r="A5668" i="2" s="1"/>
  <c r="A5669" i="2" a="1"/>
  <c r="A5669" i="2" s="1"/>
  <c r="A5670" i="2" a="1"/>
  <c r="A5670" i="2" s="1"/>
  <c r="A5671" i="2" a="1"/>
  <c r="A5671" i="2" s="1"/>
  <c r="A5672" i="2" a="1"/>
  <c r="A5672" i="2" s="1"/>
  <c r="A5673" i="2" a="1"/>
  <c r="A5673" i="2" s="1"/>
  <c r="A5674" i="2" a="1"/>
  <c r="A5674" i="2" s="1"/>
  <c r="A5675" i="2" a="1"/>
  <c r="A5675" i="2" s="1"/>
  <c r="A5676" i="2" a="1"/>
  <c r="A5676" i="2" s="1"/>
  <c r="A5677" i="2" a="1"/>
  <c r="A5677" i="2" s="1"/>
  <c r="A5678" i="2" a="1"/>
  <c r="A5678" i="2" s="1"/>
  <c r="A5679" i="2" a="1"/>
  <c r="A5679" i="2" s="1"/>
  <c r="A5680" i="2" a="1"/>
  <c r="A5680" i="2" s="1"/>
  <c r="A5681" i="2" a="1"/>
  <c r="A5681" i="2" s="1"/>
  <c r="A5682" i="2" a="1"/>
  <c r="A5682" i="2" s="1"/>
  <c r="A5683" i="2" a="1"/>
  <c r="A5683" i="2" s="1"/>
  <c r="A5684" i="2" a="1"/>
  <c r="A5684" i="2" s="1"/>
  <c r="A5685" i="2" a="1"/>
  <c r="A5685" i="2" s="1"/>
  <c r="A5686" i="2" a="1"/>
  <c r="A5686" i="2" s="1"/>
  <c r="A5687" i="2" a="1"/>
  <c r="A5687" i="2" s="1"/>
  <c r="A5688" i="2" a="1"/>
  <c r="A5688" i="2" s="1"/>
  <c r="A5689" i="2" a="1"/>
  <c r="A5689" i="2" s="1"/>
  <c r="A5690" i="2" a="1"/>
  <c r="A5690" i="2" s="1"/>
  <c r="A5691" i="2" a="1"/>
  <c r="A5691" i="2" s="1"/>
  <c r="A5692" i="2" a="1"/>
  <c r="A5692" i="2" s="1"/>
  <c r="A5693" i="2" a="1"/>
  <c r="A5693" i="2" s="1"/>
  <c r="A5694" i="2" a="1"/>
  <c r="A5694" i="2" s="1"/>
  <c r="A5695" i="2" a="1"/>
  <c r="A5695" i="2" s="1"/>
  <c r="A5696" i="2" a="1"/>
  <c r="A5696" i="2" s="1"/>
  <c r="A5697" i="2" a="1"/>
  <c r="A5697" i="2" s="1"/>
  <c r="A5698" i="2" a="1"/>
  <c r="A5698" i="2" s="1"/>
  <c r="A5699" i="2" a="1"/>
  <c r="A5699" i="2" s="1"/>
  <c r="A5700" i="2" a="1"/>
  <c r="A5700" i="2" s="1"/>
  <c r="A5701" i="2" a="1"/>
  <c r="A5701" i="2" s="1"/>
  <c r="A5702" i="2" a="1"/>
  <c r="A5702" i="2" s="1"/>
  <c r="A5703" i="2" a="1"/>
  <c r="A5703" i="2" s="1"/>
  <c r="A5704" i="2" a="1"/>
  <c r="A5704" i="2" s="1"/>
  <c r="A5705" i="2" a="1"/>
  <c r="A5705" i="2" s="1"/>
  <c r="A5706" i="2" a="1"/>
  <c r="A5706" i="2" s="1"/>
  <c r="A5707" i="2" a="1"/>
  <c r="A5707" i="2" s="1"/>
  <c r="A5708" i="2" a="1"/>
  <c r="A5708" i="2" s="1"/>
  <c r="A5709" i="2" a="1"/>
  <c r="A5709" i="2" s="1"/>
  <c r="A5710" i="2" a="1"/>
  <c r="A5710" i="2" s="1"/>
  <c r="A5711" i="2" a="1"/>
  <c r="A5711" i="2" s="1"/>
  <c r="A5712" i="2" a="1"/>
  <c r="A5712" i="2" s="1"/>
  <c r="A5713" i="2" a="1"/>
  <c r="A5713" i="2" s="1"/>
  <c r="A5714" i="2" a="1"/>
  <c r="A5714" i="2" s="1"/>
  <c r="A5715" i="2" a="1"/>
  <c r="A5715" i="2" s="1"/>
  <c r="A5716" i="2" a="1"/>
  <c r="A5716" i="2" s="1"/>
  <c r="A5717" i="2" a="1"/>
  <c r="A5717" i="2" s="1"/>
  <c r="A5718" i="2" a="1"/>
  <c r="A5718" i="2" s="1"/>
  <c r="A5719" i="2" a="1"/>
  <c r="A5719" i="2" s="1"/>
  <c r="A5720" i="2" a="1"/>
  <c r="A5720" i="2" s="1"/>
  <c r="A5721" i="2" a="1"/>
  <c r="A5721" i="2" s="1"/>
  <c r="A5722" i="2" a="1"/>
  <c r="A5722" i="2" s="1"/>
  <c r="A5723" i="2" a="1"/>
  <c r="A5723" i="2" s="1"/>
  <c r="A5724" i="2" a="1"/>
  <c r="A5724" i="2" s="1"/>
  <c r="A5725" i="2" a="1"/>
  <c r="A5725" i="2" s="1"/>
  <c r="A5726" i="2" a="1"/>
  <c r="A5726" i="2" s="1"/>
  <c r="A5727" i="2" a="1"/>
  <c r="A5727" i="2" s="1"/>
  <c r="A5728" i="2" a="1"/>
  <c r="A5728" i="2" s="1"/>
  <c r="A5729" i="2" a="1"/>
  <c r="A5729" i="2" s="1"/>
  <c r="A5730" i="2" a="1"/>
  <c r="A5730" i="2" s="1"/>
  <c r="A5731" i="2" a="1"/>
  <c r="A5731" i="2" s="1"/>
  <c r="A5732" i="2" a="1"/>
  <c r="A5732" i="2" s="1"/>
  <c r="A5733" i="2" a="1"/>
  <c r="A5733" i="2" s="1"/>
  <c r="A5734" i="2" a="1"/>
  <c r="A5734" i="2" s="1"/>
  <c r="A5735" i="2" a="1"/>
  <c r="A5735" i="2" s="1"/>
  <c r="A5736" i="2" a="1"/>
  <c r="A5736" i="2" s="1"/>
  <c r="A5737" i="2" a="1"/>
  <c r="A5737" i="2" s="1"/>
  <c r="A5738" i="2" a="1"/>
  <c r="A5738" i="2" s="1"/>
  <c r="A5739" i="2" a="1"/>
  <c r="A5739" i="2" s="1"/>
  <c r="A5740" i="2" a="1"/>
  <c r="A5740" i="2" s="1"/>
  <c r="A5741" i="2" a="1"/>
  <c r="A5741" i="2" s="1"/>
  <c r="A5742" i="2" a="1"/>
  <c r="A5742" i="2" s="1"/>
  <c r="A5743" i="2" a="1"/>
  <c r="A5743" i="2" s="1"/>
  <c r="A5744" i="2" a="1"/>
  <c r="A5744" i="2" s="1"/>
  <c r="A5745" i="2" a="1"/>
  <c r="A5745" i="2" s="1"/>
  <c r="A5746" i="2" a="1"/>
  <c r="A5746" i="2" s="1"/>
  <c r="A5747" i="2" a="1"/>
  <c r="A5747" i="2" s="1"/>
  <c r="A5748" i="2" a="1"/>
  <c r="A5748" i="2" s="1"/>
  <c r="A5749" i="2" a="1"/>
  <c r="A5749" i="2" s="1"/>
  <c r="A5750" i="2" a="1"/>
  <c r="A5750" i="2" s="1"/>
  <c r="A5751" i="2" a="1"/>
  <c r="A5751" i="2" s="1"/>
  <c r="A5752" i="2" a="1"/>
  <c r="A5752" i="2" s="1"/>
  <c r="A5753" i="2" a="1"/>
  <c r="A5753" i="2" s="1"/>
  <c r="A5754" i="2" a="1"/>
  <c r="A5754" i="2" s="1"/>
  <c r="A5755" i="2" a="1"/>
  <c r="A5755" i="2" s="1"/>
  <c r="A5756" i="2" a="1"/>
  <c r="A5756" i="2" s="1"/>
  <c r="A5757" i="2" a="1"/>
  <c r="A5757" i="2" s="1"/>
  <c r="A5758" i="2" a="1"/>
  <c r="A5758" i="2" s="1"/>
  <c r="A5759" i="2" a="1"/>
  <c r="A5759" i="2" s="1"/>
  <c r="A5760" i="2" a="1"/>
  <c r="A5760" i="2" s="1"/>
  <c r="A5761" i="2" a="1"/>
  <c r="A5761" i="2" s="1"/>
  <c r="A5762" i="2" a="1"/>
  <c r="A5762" i="2" s="1"/>
  <c r="A5763" i="2" a="1"/>
  <c r="A5763" i="2" s="1"/>
  <c r="A5764" i="2" a="1"/>
  <c r="A5764" i="2" s="1"/>
  <c r="A5765" i="2" a="1"/>
  <c r="A5765" i="2" s="1"/>
  <c r="A5766" i="2" a="1"/>
  <c r="A5766" i="2" s="1"/>
  <c r="A5767" i="2" a="1"/>
  <c r="A5767" i="2" s="1"/>
  <c r="A5768" i="2" a="1"/>
  <c r="A5768" i="2" s="1"/>
  <c r="A5769" i="2" a="1"/>
  <c r="A5769" i="2" s="1"/>
  <c r="A5770" i="2" a="1"/>
  <c r="A5770" i="2" s="1"/>
  <c r="A5771" i="2" a="1"/>
  <c r="A5771" i="2" s="1"/>
  <c r="A5772" i="2" a="1"/>
  <c r="A5772" i="2" s="1"/>
  <c r="A5773" i="2" a="1"/>
  <c r="A5773" i="2" s="1"/>
  <c r="A5774" i="2" a="1"/>
  <c r="A5774" i="2" s="1"/>
  <c r="A5775" i="2" a="1"/>
  <c r="A5775" i="2" s="1"/>
  <c r="A5776" i="2" a="1"/>
  <c r="A5776" i="2" s="1"/>
  <c r="A5777" i="2" a="1"/>
  <c r="A5777" i="2" s="1"/>
  <c r="A5778" i="2" a="1"/>
  <c r="A5778" i="2" s="1"/>
  <c r="A5779" i="2" a="1"/>
  <c r="A5779" i="2" s="1"/>
  <c r="A5780" i="2" a="1"/>
  <c r="A5780" i="2" s="1"/>
  <c r="A5781" i="2" a="1"/>
  <c r="A5781" i="2" s="1"/>
  <c r="A5782" i="2" a="1"/>
  <c r="A5782" i="2" s="1"/>
  <c r="A5783" i="2" a="1"/>
  <c r="A5783" i="2" s="1"/>
  <c r="A5784" i="2" a="1"/>
  <c r="A5784" i="2" s="1"/>
  <c r="A5785" i="2" a="1"/>
  <c r="A5785" i="2" s="1"/>
  <c r="A5786" i="2" a="1"/>
  <c r="A5786" i="2" s="1"/>
  <c r="A5787" i="2" a="1"/>
  <c r="A5787" i="2" s="1"/>
  <c r="A5788" i="2" a="1"/>
  <c r="A5788" i="2" s="1"/>
  <c r="A5789" i="2" a="1"/>
  <c r="A5789" i="2" s="1"/>
  <c r="A5790" i="2" a="1"/>
  <c r="A5790" i="2" s="1"/>
  <c r="A5791" i="2" a="1"/>
  <c r="A5791" i="2" s="1"/>
  <c r="A5792" i="2" a="1"/>
  <c r="A5792" i="2" s="1"/>
  <c r="A5793" i="2" a="1"/>
  <c r="A5793" i="2" s="1"/>
  <c r="A5794" i="2" a="1"/>
  <c r="A5794" i="2" s="1"/>
  <c r="A5795" i="2" a="1"/>
  <c r="A5795" i="2" s="1"/>
  <c r="A5796" i="2" a="1"/>
  <c r="A5796" i="2" s="1"/>
  <c r="A5797" i="2" a="1"/>
  <c r="A5797" i="2" s="1"/>
  <c r="A5798" i="2" a="1"/>
  <c r="A5798" i="2" s="1"/>
  <c r="A5799" i="2" a="1"/>
  <c r="A5799" i="2" s="1"/>
  <c r="A5800" i="2" a="1"/>
  <c r="A5800" i="2" s="1"/>
  <c r="A5801" i="2" a="1"/>
  <c r="A5801" i="2" s="1"/>
  <c r="A5802" i="2" a="1"/>
  <c r="A5802" i="2" s="1"/>
  <c r="A5803" i="2" a="1"/>
  <c r="A5803" i="2" s="1"/>
  <c r="A5804" i="2" a="1"/>
  <c r="A5804" i="2" s="1"/>
  <c r="A5805" i="2" a="1"/>
  <c r="A5805" i="2" s="1"/>
  <c r="A5806" i="2" a="1"/>
  <c r="A5806" i="2" s="1"/>
  <c r="A5807" i="2" a="1"/>
  <c r="A5807" i="2" s="1"/>
  <c r="A5808" i="2" a="1"/>
  <c r="A5808" i="2" s="1"/>
  <c r="A5809" i="2" a="1"/>
  <c r="A5809" i="2" s="1"/>
  <c r="A5810" i="2" a="1"/>
  <c r="A5810" i="2" s="1"/>
  <c r="A5811" i="2" a="1"/>
  <c r="A5811" i="2" s="1"/>
  <c r="A5812" i="2" a="1"/>
  <c r="A5812" i="2" s="1"/>
  <c r="A5813" i="2" a="1"/>
  <c r="A5813" i="2" s="1"/>
  <c r="A5814" i="2" a="1"/>
  <c r="A5814" i="2" s="1"/>
  <c r="A5815" i="2" a="1"/>
  <c r="A5815" i="2" s="1"/>
  <c r="A5816" i="2" a="1"/>
  <c r="A5816" i="2" s="1"/>
  <c r="A5817" i="2" a="1"/>
  <c r="A5817" i="2" s="1"/>
  <c r="A5818" i="2" a="1"/>
  <c r="A5818" i="2" s="1"/>
  <c r="A5819" i="2" a="1"/>
  <c r="A5819" i="2" s="1"/>
  <c r="A5820" i="2" a="1"/>
  <c r="A5820" i="2" s="1"/>
  <c r="A5821" i="2" a="1"/>
  <c r="A5821" i="2" s="1"/>
  <c r="A5822" i="2" a="1"/>
  <c r="A5822" i="2" s="1"/>
  <c r="A5823" i="2" a="1"/>
  <c r="A5823" i="2" s="1"/>
  <c r="A5824" i="2" a="1"/>
  <c r="A5824" i="2" s="1"/>
  <c r="A5825" i="2" a="1"/>
  <c r="A5825" i="2" s="1"/>
  <c r="A5826" i="2" a="1"/>
  <c r="A5826" i="2" s="1"/>
  <c r="A5827" i="2" a="1"/>
  <c r="A5827" i="2" s="1"/>
  <c r="A5828" i="2" a="1"/>
  <c r="A5828" i="2" s="1"/>
  <c r="A5829" i="2" a="1"/>
  <c r="A5829" i="2" s="1"/>
  <c r="A5830" i="2" a="1"/>
  <c r="A5830" i="2" s="1"/>
  <c r="A5831" i="2" a="1"/>
  <c r="A5831" i="2" s="1"/>
  <c r="A5832" i="2" a="1"/>
  <c r="A5832" i="2" s="1"/>
  <c r="A5833" i="2" a="1"/>
  <c r="A5833" i="2" s="1"/>
  <c r="A5834" i="2" a="1"/>
  <c r="A5834" i="2" s="1"/>
  <c r="A5835" i="2" a="1"/>
  <c r="A5835" i="2" s="1"/>
  <c r="A5836" i="2" a="1"/>
  <c r="A5836" i="2" s="1"/>
  <c r="A5837" i="2" a="1"/>
  <c r="A5837" i="2" s="1"/>
  <c r="A5838" i="2" a="1"/>
  <c r="A5838" i="2" s="1"/>
  <c r="A5839" i="2" a="1"/>
  <c r="A5839" i="2" s="1"/>
  <c r="A5840" i="2" a="1"/>
  <c r="A5840" i="2" s="1"/>
  <c r="A5841" i="2" a="1"/>
  <c r="A5841" i="2" s="1"/>
  <c r="A5842" i="2" a="1"/>
  <c r="A5842" i="2" s="1"/>
  <c r="A5843" i="2" a="1"/>
  <c r="A5843" i="2" s="1"/>
  <c r="A5844" i="2" a="1"/>
  <c r="A5844" i="2" s="1"/>
  <c r="A5845" i="2" a="1"/>
  <c r="A5845" i="2" s="1"/>
  <c r="A5846" i="2" a="1"/>
  <c r="A5846" i="2" s="1"/>
  <c r="A5847" i="2" a="1"/>
  <c r="A5847" i="2" s="1"/>
  <c r="A5848" i="2" a="1"/>
  <c r="A5848" i="2" s="1"/>
  <c r="A5849" i="2" a="1"/>
  <c r="A5849" i="2" s="1"/>
  <c r="A5850" i="2" a="1"/>
  <c r="A5850" i="2" s="1"/>
  <c r="A5851" i="2" a="1"/>
  <c r="A5851" i="2" s="1"/>
  <c r="A5852" i="2" a="1"/>
  <c r="A5852" i="2" s="1"/>
  <c r="A5853" i="2" a="1"/>
  <c r="A5853" i="2" s="1"/>
  <c r="A5854" i="2" a="1"/>
  <c r="A5854" i="2" s="1"/>
  <c r="A5855" i="2" a="1"/>
  <c r="A5855" i="2" s="1"/>
  <c r="A5856" i="2" a="1"/>
  <c r="A5856" i="2" s="1"/>
  <c r="A5857" i="2" a="1"/>
  <c r="A5857" i="2" s="1"/>
  <c r="A5858" i="2" a="1"/>
  <c r="A5858" i="2" s="1"/>
  <c r="A5859" i="2" a="1"/>
  <c r="A5859" i="2" s="1"/>
  <c r="A5860" i="2" a="1"/>
  <c r="A5860" i="2" s="1"/>
  <c r="A5861" i="2" a="1"/>
  <c r="A5861" i="2" s="1"/>
  <c r="A5862" i="2" a="1"/>
  <c r="A5862" i="2" s="1"/>
  <c r="A5863" i="2" a="1"/>
  <c r="A5863" i="2" s="1"/>
  <c r="A5864" i="2" a="1"/>
  <c r="A5864" i="2" s="1"/>
  <c r="A5865" i="2" a="1"/>
  <c r="A5865" i="2" s="1"/>
  <c r="A5866" i="2" a="1"/>
  <c r="A5866" i="2" s="1"/>
  <c r="A5867" i="2" a="1"/>
  <c r="A5867" i="2" s="1"/>
  <c r="A5868" i="2" a="1"/>
  <c r="A5868" i="2" s="1"/>
  <c r="A5869" i="2" a="1"/>
  <c r="A5869" i="2" s="1"/>
  <c r="A5870" i="2" a="1"/>
  <c r="A5870" i="2" s="1"/>
  <c r="A5871" i="2" a="1"/>
  <c r="A5871" i="2" s="1"/>
  <c r="A5872" i="2" a="1"/>
  <c r="A5872" i="2" s="1"/>
  <c r="A5873" i="2" a="1"/>
  <c r="A5873" i="2" s="1"/>
  <c r="A5874" i="2" a="1"/>
  <c r="A5874" i="2" s="1"/>
  <c r="A5875" i="2" a="1"/>
  <c r="A5875" i="2" s="1"/>
  <c r="A5876" i="2" a="1"/>
  <c r="A5876" i="2" s="1"/>
  <c r="A5877" i="2" a="1"/>
  <c r="A5877" i="2" s="1"/>
  <c r="A5878" i="2" a="1"/>
  <c r="A5878" i="2" s="1"/>
  <c r="A5879" i="2" a="1"/>
  <c r="A5879" i="2" s="1"/>
  <c r="A5880" i="2" a="1"/>
  <c r="A5880" i="2" s="1"/>
  <c r="A5881" i="2" a="1"/>
  <c r="A5881" i="2" s="1"/>
  <c r="A5882" i="2" a="1"/>
  <c r="A5882" i="2" s="1"/>
  <c r="A5883" i="2" a="1"/>
  <c r="A5883" i="2" s="1"/>
  <c r="A5884" i="2" a="1"/>
  <c r="A5884" i="2" s="1"/>
  <c r="A5885" i="2" a="1"/>
  <c r="A5885" i="2" s="1"/>
  <c r="A5886" i="2" a="1"/>
  <c r="A5886" i="2" s="1"/>
  <c r="A5887" i="2" a="1"/>
  <c r="A5887" i="2" s="1"/>
  <c r="A5888" i="2" a="1"/>
  <c r="A5888" i="2" s="1"/>
  <c r="A5889" i="2" a="1"/>
  <c r="A5889" i="2" s="1"/>
  <c r="A5890" i="2" a="1"/>
  <c r="A5890" i="2" s="1"/>
  <c r="A5891" i="2" a="1"/>
  <c r="A5891" i="2" s="1"/>
  <c r="A5892" i="2" a="1"/>
  <c r="A5892" i="2" s="1"/>
  <c r="A5893" i="2" a="1"/>
  <c r="A5893" i="2" s="1"/>
  <c r="A5894" i="2" a="1"/>
  <c r="A5894" i="2" s="1"/>
  <c r="A5895" i="2" a="1"/>
  <c r="A5895" i="2" s="1"/>
  <c r="A5896" i="2" a="1"/>
  <c r="A5896" i="2" s="1"/>
  <c r="A5897" i="2" a="1"/>
  <c r="A5897" i="2" s="1"/>
  <c r="A5898" i="2" a="1"/>
  <c r="A5898" i="2" s="1"/>
  <c r="A5899" i="2" a="1"/>
  <c r="A5899" i="2" s="1"/>
  <c r="A5900" i="2" a="1"/>
  <c r="A5900" i="2" s="1"/>
  <c r="A5901" i="2" a="1"/>
  <c r="A5901" i="2" s="1"/>
  <c r="A5902" i="2" a="1"/>
  <c r="A5902" i="2" s="1"/>
  <c r="A5903" i="2" a="1"/>
  <c r="A5903" i="2" s="1"/>
  <c r="A5904" i="2" a="1"/>
  <c r="A5904" i="2" s="1"/>
  <c r="A5905" i="2" a="1"/>
  <c r="A5905" i="2" s="1"/>
  <c r="A5906" i="2" a="1"/>
  <c r="A5906" i="2" s="1"/>
  <c r="A5907" i="2" a="1"/>
  <c r="A5907" i="2" s="1"/>
  <c r="A5908" i="2" a="1"/>
  <c r="A5908" i="2" s="1"/>
  <c r="A5909" i="2" a="1"/>
  <c r="A5909" i="2" s="1"/>
  <c r="A5910" i="2" a="1"/>
  <c r="A5910" i="2" s="1"/>
  <c r="A5911" i="2" a="1"/>
  <c r="A5911" i="2" s="1"/>
  <c r="A5912" i="2" a="1"/>
  <c r="A5912" i="2" s="1"/>
  <c r="A5913" i="2" a="1"/>
  <c r="A5913" i="2" s="1"/>
  <c r="A5914" i="2" a="1"/>
  <c r="A5914" i="2" s="1"/>
  <c r="A5915" i="2" a="1"/>
  <c r="A5915" i="2" s="1"/>
  <c r="A5916" i="2" a="1"/>
  <c r="A5916" i="2" s="1"/>
  <c r="A5917" i="2" a="1"/>
  <c r="A5917" i="2" s="1"/>
  <c r="A5918" i="2" a="1"/>
  <c r="A5918" i="2" s="1"/>
  <c r="A5919" i="2" a="1"/>
  <c r="A5919" i="2" s="1"/>
  <c r="A5920" i="2" a="1"/>
  <c r="A5920" i="2" s="1"/>
  <c r="A5921" i="2" a="1"/>
  <c r="A5921" i="2" s="1"/>
  <c r="A5922" i="2" a="1"/>
  <c r="A5922" i="2" s="1"/>
  <c r="A5923" i="2" a="1"/>
  <c r="A5923" i="2" s="1"/>
  <c r="A5924" i="2" a="1"/>
  <c r="A5924" i="2" s="1"/>
  <c r="A5925" i="2" a="1"/>
  <c r="A5925" i="2" s="1"/>
  <c r="A5926" i="2" a="1"/>
  <c r="A5926" i="2" s="1"/>
  <c r="A5927" i="2" a="1"/>
  <c r="A5927" i="2" s="1"/>
  <c r="A5928" i="2" a="1"/>
  <c r="A5928" i="2" s="1"/>
  <c r="A5929" i="2" a="1"/>
  <c r="A5929" i="2" s="1"/>
  <c r="A5930" i="2" a="1"/>
  <c r="A5930" i="2" s="1"/>
  <c r="A5931" i="2" a="1"/>
  <c r="A5931" i="2" s="1"/>
  <c r="A5932" i="2" a="1"/>
  <c r="A5932" i="2" s="1"/>
  <c r="A5933" i="2" a="1"/>
  <c r="A5933" i="2" s="1"/>
  <c r="A5934" i="2" a="1"/>
  <c r="A5934" i="2" s="1"/>
  <c r="A5935" i="2" a="1"/>
  <c r="A5935" i="2" s="1"/>
  <c r="A5936" i="2" a="1"/>
  <c r="A5936" i="2" s="1"/>
  <c r="A5937" i="2" a="1"/>
  <c r="A5937" i="2" s="1"/>
  <c r="A5938" i="2" a="1"/>
  <c r="A5938" i="2" s="1"/>
  <c r="A5939" i="2" a="1"/>
  <c r="A5939" i="2" s="1"/>
  <c r="A5940" i="2" a="1"/>
  <c r="A5940" i="2" s="1"/>
  <c r="A5941" i="2" a="1"/>
  <c r="A5941" i="2" s="1"/>
  <c r="A5942" i="2" a="1"/>
  <c r="A5942" i="2" s="1"/>
  <c r="A5943" i="2" a="1"/>
  <c r="A5943" i="2" s="1"/>
  <c r="A5944" i="2" a="1"/>
  <c r="A5944" i="2" s="1"/>
  <c r="A5945" i="2" a="1"/>
  <c r="A5945" i="2" s="1"/>
  <c r="A5946" i="2" a="1"/>
  <c r="A5946" i="2" s="1"/>
  <c r="A5947" i="2" a="1"/>
  <c r="A5947" i="2" s="1"/>
  <c r="A5948" i="2" a="1"/>
  <c r="A5948" i="2" s="1"/>
  <c r="A5949" i="2" a="1"/>
  <c r="A5949" i="2" s="1"/>
  <c r="A5950" i="2" a="1"/>
  <c r="A5950" i="2" s="1"/>
  <c r="A5951" i="2" a="1"/>
  <c r="A5951" i="2" s="1"/>
  <c r="A5952" i="2" a="1"/>
  <c r="A5952" i="2" s="1"/>
  <c r="A5953" i="2" a="1"/>
  <c r="A5953" i="2" s="1"/>
  <c r="A5954" i="2" a="1"/>
  <c r="A5954" i="2" s="1"/>
  <c r="A5955" i="2" a="1"/>
  <c r="A5955" i="2" s="1"/>
  <c r="A5956" i="2" a="1"/>
  <c r="A5956" i="2" s="1"/>
  <c r="A5957" i="2" a="1"/>
  <c r="A5957" i="2" s="1"/>
  <c r="A5958" i="2" a="1"/>
  <c r="A5958" i="2" s="1"/>
  <c r="A5959" i="2" a="1"/>
  <c r="A5959" i="2" s="1"/>
  <c r="A5960" i="2" a="1"/>
  <c r="A5960" i="2" s="1"/>
  <c r="A5961" i="2" a="1"/>
  <c r="A5961" i="2" s="1"/>
  <c r="A5962" i="2" a="1"/>
  <c r="A5962" i="2" s="1"/>
  <c r="A5963" i="2" a="1"/>
  <c r="A5963" i="2" s="1"/>
  <c r="A5964" i="2" a="1"/>
  <c r="A5964" i="2" s="1"/>
  <c r="A5965" i="2" a="1"/>
  <c r="A5965" i="2" s="1"/>
  <c r="A5966" i="2" a="1"/>
  <c r="A5966" i="2" s="1"/>
  <c r="A5967" i="2" a="1"/>
  <c r="A5967" i="2" s="1"/>
  <c r="A5968" i="2" a="1"/>
  <c r="A5968" i="2" s="1"/>
  <c r="A5969" i="2" a="1"/>
  <c r="A5969" i="2" s="1"/>
  <c r="A5970" i="2" a="1"/>
  <c r="A5970" i="2" s="1"/>
  <c r="A5971" i="2" a="1"/>
  <c r="A5971" i="2" s="1"/>
  <c r="A5972" i="2" a="1"/>
  <c r="A5972" i="2" s="1"/>
  <c r="A5973" i="2" a="1"/>
  <c r="A5973" i="2" s="1"/>
  <c r="A5974" i="2" a="1"/>
  <c r="A5974" i="2" s="1"/>
  <c r="A5975" i="2" a="1"/>
  <c r="A5975" i="2" s="1"/>
  <c r="A5976" i="2" a="1"/>
  <c r="A5976" i="2" s="1"/>
  <c r="A5977" i="2" a="1"/>
  <c r="A5977" i="2" s="1"/>
  <c r="A5978" i="2" a="1"/>
  <c r="A5978" i="2" s="1"/>
  <c r="A5979" i="2" a="1"/>
  <c r="A5979" i="2" s="1"/>
  <c r="A5980" i="2" a="1"/>
  <c r="A5980" i="2" s="1"/>
  <c r="A5981" i="2" a="1"/>
  <c r="A5981" i="2" s="1"/>
  <c r="A5982" i="2" a="1"/>
  <c r="A5982" i="2" s="1"/>
  <c r="A5983" i="2" a="1"/>
  <c r="A5983" i="2" s="1"/>
  <c r="A5984" i="2" a="1"/>
  <c r="A5984" i="2" s="1"/>
  <c r="A5985" i="2" a="1"/>
  <c r="A5985" i="2" s="1"/>
  <c r="A5986" i="2" a="1"/>
  <c r="A5986" i="2" s="1"/>
  <c r="A5987" i="2" a="1"/>
  <c r="A5987" i="2" s="1"/>
  <c r="A5988" i="2" a="1"/>
  <c r="A5988" i="2" s="1"/>
  <c r="A5989" i="2" a="1"/>
  <c r="A5989" i="2" s="1"/>
  <c r="A5990" i="2" a="1"/>
  <c r="A5990" i="2" s="1"/>
  <c r="A5991" i="2" a="1"/>
  <c r="A5991" i="2" s="1"/>
  <c r="A5992" i="2" a="1"/>
  <c r="A5992" i="2" s="1"/>
  <c r="A5993" i="2" a="1"/>
  <c r="A5993" i="2" s="1"/>
  <c r="A5994" i="2" a="1"/>
  <c r="A5994" i="2" s="1"/>
  <c r="A5995" i="2" a="1"/>
  <c r="A5995" i="2" s="1"/>
  <c r="A5996" i="2" a="1"/>
  <c r="A5996" i="2" s="1"/>
  <c r="A5997" i="2" a="1"/>
  <c r="A5997" i="2" s="1"/>
  <c r="A5998" i="2" a="1"/>
  <c r="A5998" i="2" s="1"/>
  <c r="A5999" i="2" a="1"/>
  <c r="A5999" i="2" s="1"/>
  <c r="A6000" i="2" a="1"/>
  <c r="A6000" i="2" s="1"/>
  <c r="A4078" i="2" l="1" a="1"/>
  <c r="A4078" i="2" s="1"/>
  <c r="A4030" i="2" a="1"/>
  <c r="A4030" i="2" s="1"/>
  <c r="A3982" i="2" a="1"/>
  <c r="A3982" i="2" s="1"/>
  <c r="A1" i="2" a="1"/>
  <c r="A1" i="2" s="1"/>
  <c r="A2" i="2" a="1"/>
  <c r="A2" i="2" s="1"/>
  <c r="A3" i="2" a="1"/>
  <c r="A3" i="2" s="1"/>
  <c r="A4" i="2" a="1"/>
  <c r="A4" i="2" s="1"/>
  <c r="A5" i="2" a="1"/>
  <c r="A5" i="2" s="1"/>
  <c r="A6" i="2" a="1"/>
  <c r="A6" i="2" s="1"/>
  <c r="A8" i="2" a="1"/>
  <c r="A8" i="2" s="1"/>
  <c r="A9" i="2" a="1"/>
  <c r="A9" i="2" s="1"/>
  <c r="A10" i="2" a="1"/>
  <c r="A10" i="2" s="1"/>
  <c r="A11" i="2" a="1"/>
  <c r="A11" i="2" s="1"/>
  <c r="A1" i="3" a="1"/>
  <c r="A1" i="3" s="1"/>
  <c r="A2" i="3" a="1"/>
  <c r="A2" i="3" s="1"/>
  <c r="A3" i="3" a="1"/>
  <c r="A3" i="3" s="1"/>
  <c r="A4" i="3" a="1"/>
  <c r="A4" i="3" s="1"/>
  <c r="A5" i="3" a="1"/>
  <c r="A5" i="3" s="1"/>
  <c r="A6" i="3" a="1"/>
  <c r="A6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6" i="3" a="1"/>
  <c r="A36" i="3" s="1"/>
  <c r="A37" i="3" a="1"/>
  <c r="A37" i="3" s="1"/>
  <c r="A38" i="3" a="1"/>
  <c r="A38" i="3" s="1"/>
  <c r="A39" i="3" a="1"/>
  <c r="A39" i="3" s="1"/>
  <c r="A40" i="3" a="1"/>
  <c r="A40" i="3" s="1"/>
  <c r="A41" i="3" a="1"/>
  <c r="A41" i="3" s="1"/>
  <c r="A42" i="3" a="1"/>
  <c r="A42" i="3" s="1"/>
  <c r="A43" i="3" a="1"/>
  <c r="A43" i="3" s="1"/>
  <c r="A44" i="3" a="1"/>
  <c r="A44" i="3" s="1"/>
  <c r="A45" i="3" a="1"/>
  <c r="A45" i="3" s="1"/>
  <c r="A46" i="3" a="1"/>
  <c r="A46" i="3" s="1"/>
  <c r="A47" i="3" a="1"/>
  <c r="A47" i="3" s="1"/>
  <c r="A48" i="3" a="1"/>
  <c r="A48" i="3" s="1"/>
  <c r="A49" i="3" a="1"/>
  <c r="A49" i="3" s="1"/>
  <c r="A50" i="3" a="1"/>
  <c r="A50" i="3" s="1"/>
  <c r="A51" i="3" a="1"/>
  <c r="A51" i="3" s="1"/>
  <c r="A52" i="3" a="1"/>
  <c r="A52" i="3" s="1"/>
  <c r="A53" i="3" a="1"/>
  <c r="A53" i="3" s="1"/>
  <c r="A54" i="3" a="1"/>
  <c r="A54" i="3" s="1"/>
  <c r="A55" i="3" a="1"/>
  <c r="A55" i="3" s="1"/>
  <c r="A56" i="3" a="1"/>
  <c r="A56" i="3" s="1"/>
  <c r="A57" i="3" a="1"/>
  <c r="A57" i="3" s="1"/>
  <c r="A58" i="3" a="1"/>
  <c r="A58" i="3" s="1"/>
  <c r="A59" i="3" a="1"/>
  <c r="A59" i="3" s="1"/>
  <c r="A60" i="3" a="1"/>
  <c r="A60" i="3" s="1"/>
  <c r="A61" i="3" a="1"/>
  <c r="A61" i="3" s="1"/>
  <c r="A62" i="3" a="1"/>
  <c r="A62" i="3" s="1"/>
  <c r="A63" i="3" a="1"/>
  <c r="A63" i="3" s="1"/>
  <c r="A64" i="3" a="1"/>
  <c r="A64" i="3" s="1"/>
  <c r="A65" i="3" a="1"/>
  <c r="A65" i="3" s="1"/>
  <c r="A66" i="3" a="1"/>
  <c r="A66" i="3" s="1"/>
  <c r="A67" i="3" a="1"/>
  <c r="A67" i="3" s="1"/>
  <c r="A68" i="3" a="1"/>
  <c r="A68" i="3" s="1"/>
  <c r="A69" i="3" a="1"/>
  <c r="A69" i="3" s="1"/>
  <c r="A70" i="3" a="1"/>
  <c r="A70" i="3" s="1"/>
  <c r="A71" i="3" a="1"/>
  <c r="A71" i="3" s="1"/>
  <c r="A72" i="3" a="1"/>
  <c r="A72" i="3" s="1"/>
  <c r="A73" i="3" a="1"/>
  <c r="A73" i="3" s="1"/>
  <c r="A74" i="3" a="1"/>
  <c r="A74" i="3" s="1"/>
  <c r="A75" i="3" a="1"/>
  <c r="A75" i="3" s="1"/>
  <c r="A76" i="3" a="1"/>
  <c r="A76" i="3" s="1"/>
  <c r="A77" i="3" a="1"/>
  <c r="A77" i="3" s="1"/>
  <c r="A78" i="3" a="1"/>
  <c r="A78" i="3" s="1"/>
  <c r="A79" i="3" a="1"/>
  <c r="A79" i="3" s="1"/>
  <c r="A80" i="3" a="1"/>
  <c r="A80" i="3" s="1"/>
  <c r="A81" i="3" a="1"/>
  <c r="A81" i="3" s="1"/>
  <c r="A82" i="3" a="1"/>
  <c r="A82" i="3" s="1"/>
  <c r="A83" i="3" a="1"/>
  <c r="A83" i="3" s="1"/>
  <c r="A84" i="3" a="1"/>
  <c r="A84" i="3" s="1"/>
  <c r="A85" i="3" a="1"/>
  <c r="A85" i="3" s="1"/>
  <c r="A86" i="3" a="1"/>
  <c r="A86" i="3" s="1"/>
  <c r="A87" i="3" a="1"/>
  <c r="A87" i="3" s="1"/>
  <c r="A88" i="3" a="1"/>
  <c r="A88" i="3" s="1"/>
  <c r="A89" i="3" a="1"/>
  <c r="A89" i="3" s="1"/>
  <c r="A90" i="3" a="1"/>
  <c r="A90" i="3" s="1"/>
  <c r="A91" i="3" a="1"/>
  <c r="A91" i="3" s="1"/>
  <c r="A92" i="3" a="1"/>
  <c r="A92" i="3" s="1"/>
  <c r="A93" i="3" a="1"/>
  <c r="A93" i="3" s="1"/>
  <c r="A94" i="3" a="1"/>
  <c r="A94" i="3" s="1"/>
  <c r="A95" i="3" a="1"/>
  <c r="A95" i="3" s="1"/>
  <c r="A96" i="3" a="1"/>
  <c r="A96" i="3" s="1"/>
  <c r="A97" i="3" a="1"/>
  <c r="A97" i="3" s="1"/>
  <c r="A98" i="3" a="1"/>
  <c r="A98" i="3" s="1"/>
  <c r="A99" i="3" a="1"/>
  <c r="A99" i="3" s="1"/>
  <c r="A100" i="3" a="1"/>
  <c r="A100" i="3" s="1"/>
  <c r="A101" i="3" a="1"/>
  <c r="A101" i="3" s="1"/>
  <c r="A102" i="3" a="1"/>
  <c r="A102" i="3" s="1"/>
  <c r="A103" i="3" a="1"/>
  <c r="A103" i="3" s="1"/>
  <c r="A104" i="3" a="1"/>
  <c r="A104" i="3" s="1"/>
  <c r="A105" i="3" a="1"/>
  <c r="A105" i="3" s="1"/>
  <c r="A106" i="3" a="1"/>
  <c r="A106" i="3" s="1"/>
  <c r="A107" i="3" a="1"/>
  <c r="A107" i="3" s="1"/>
  <c r="A108" i="3" a="1"/>
  <c r="A108" i="3" s="1"/>
  <c r="A109" i="3" a="1"/>
  <c r="A109" i="3" s="1"/>
  <c r="A110" i="3" a="1"/>
  <c r="A110" i="3" s="1"/>
  <c r="A111" i="3" a="1"/>
  <c r="A111" i="3" s="1"/>
  <c r="A112" i="3" a="1"/>
  <c r="A112" i="3" s="1"/>
  <c r="A113" i="3" a="1"/>
  <c r="A113" i="3" s="1"/>
  <c r="A114" i="3" a="1"/>
  <c r="A114" i="3" s="1"/>
  <c r="A115" i="3" a="1"/>
  <c r="A115" i="3" s="1"/>
  <c r="A116" i="3" a="1"/>
  <c r="A116" i="3" s="1"/>
  <c r="A117" i="3" a="1"/>
  <c r="A117" i="3" s="1"/>
  <c r="A118" i="3" a="1"/>
  <c r="A118" i="3" s="1"/>
  <c r="A119" i="3" a="1"/>
  <c r="A119" i="3" s="1"/>
  <c r="A120" i="3" a="1"/>
  <c r="A120" i="3" s="1"/>
  <c r="A121" i="3" a="1"/>
  <c r="A121" i="3" s="1"/>
  <c r="A122" i="3" a="1"/>
  <c r="A122" i="3" s="1"/>
  <c r="A123" i="3" a="1"/>
  <c r="A123" i="3" s="1"/>
  <c r="A124" i="3" a="1"/>
  <c r="A124" i="3" s="1"/>
  <c r="A125" i="3" a="1"/>
  <c r="A125" i="3" s="1"/>
  <c r="A126" i="3" a="1"/>
  <c r="A126" i="3" s="1"/>
  <c r="A127" i="3" a="1"/>
  <c r="A127" i="3" s="1"/>
  <c r="A128" i="3" a="1"/>
  <c r="A128" i="3" s="1"/>
  <c r="A129" i="3" a="1"/>
  <c r="A129" i="3" s="1"/>
  <c r="A130" i="3" a="1"/>
  <c r="A130" i="3" s="1"/>
  <c r="A131" i="3" a="1"/>
  <c r="A131" i="3" s="1"/>
  <c r="A132" i="3" a="1"/>
  <c r="A132" i="3" s="1"/>
  <c r="A133" i="3" a="1"/>
  <c r="A133" i="3" s="1"/>
  <c r="A134" i="3" a="1"/>
  <c r="A134" i="3" s="1"/>
  <c r="A135" i="3" a="1"/>
  <c r="A135" i="3" s="1"/>
  <c r="A136" i="3" a="1"/>
  <c r="A136" i="3" s="1"/>
  <c r="A137" i="3" a="1"/>
  <c r="A137" i="3" s="1"/>
  <c r="A138" i="3" a="1"/>
  <c r="A138" i="3" s="1"/>
  <c r="A139" i="3" a="1"/>
  <c r="A139" i="3" s="1"/>
  <c r="A140" i="3" a="1"/>
  <c r="A140" i="3" s="1"/>
  <c r="A141" i="3" a="1"/>
  <c r="A141" i="3" s="1"/>
  <c r="A142" i="3" a="1"/>
  <c r="A142" i="3" s="1"/>
  <c r="A143" i="3" a="1"/>
  <c r="A143" i="3" s="1"/>
  <c r="A144" i="3" a="1"/>
  <c r="A144" i="3" s="1"/>
  <c r="A145" i="3" a="1"/>
  <c r="A145" i="3" s="1"/>
  <c r="A146" i="3" a="1"/>
  <c r="A146" i="3" s="1"/>
  <c r="A147" i="3" a="1"/>
  <c r="A147" i="3" s="1"/>
  <c r="A148" i="3" a="1"/>
  <c r="A148" i="3" s="1"/>
  <c r="A149" i="3" a="1"/>
  <c r="A149" i="3" s="1"/>
  <c r="A150" i="3" a="1"/>
  <c r="A150" i="3" s="1"/>
  <c r="A151" i="3" a="1"/>
  <c r="A151" i="3" s="1"/>
  <c r="A152" i="3" a="1"/>
  <c r="A152" i="3" s="1"/>
  <c r="A153" i="3" a="1"/>
  <c r="A153" i="3" s="1"/>
  <c r="A154" i="3" a="1"/>
  <c r="A154" i="3" s="1"/>
  <c r="A155" i="3" a="1"/>
  <c r="A155" i="3" s="1"/>
  <c r="A156" i="3" a="1"/>
  <c r="A156" i="3" s="1"/>
  <c r="A157" i="3" a="1"/>
  <c r="A157" i="3" s="1"/>
  <c r="A158" i="3" a="1"/>
  <c r="A158" i="3" s="1"/>
  <c r="A159" i="3" a="1"/>
  <c r="A159" i="3" s="1"/>
  <c r="A160" i="3" a="1"/>
  <c r="A160" i="3" s="1"/>
  <c r="A161" i="3" a="1"/>
  <c r="A161" i="3" s="1"/>
  <c r="A162" i="3" a="1"/>
  <c r="A162" i="3" s="1"/>
  <c r="A163" i="3" a="1"/>
  <c r="A163" i="3" s="1"/>
  <c r="A164" i="3" a="1"/>
  <c r="A164" i="3" s="1"/>
  <c r="A165" i="3" a="1"/>
  <c r="A165" i="3" s="1"/>
  <c r="A166" i="3" a="1"/>
  <c r="A166" i="3" s="1"/>
  <c r="A167" i="3" a="1"/>
  <c r="A167" i="3" s="1"/>
  <c r="A168" i="3" a="1"/>
  <c r="A168" i="3" s="1"/>
  <c r="A169" i="3" a="1"/>
  <c r="A169" i="3" s="1"/>
  <c r="A170" i="3" a="1"/>
  <c r="A170" i="3" s="1"/>
  <c r="A171" i="3" a="1"/>
  <c r="A171" i="3" s="1"/>
  <c r="A172" i="3" a="1"/>
  <c r="A172" i="3" s="1"/>
  <c r="A173" i="3" a="1"/>
  <c r="A173" i="3" s="1"/>
  <c r="A174" i="3" a="1"/>
  <c r="A174" i="3" s="1"/>
  <c r="A175" i="3" a="1"/>
  <c r="A175" i="3" s="1"/>
  <c r="A176" i="3" a="1"/>
  <c r="A176" i="3" s="1"/>
  <c r="A177" i="3" a="1"/>
  <c r="A177" i="3" s="1"/>
  <c r="A178" i="3" a="1"/>
  <c r="A178" i="3" s="1"/>
  <c r="A179" i="3" a="1"/>
  <c r="A179" i="3" s="1"/>
  <c r="A180" i="3" a="1"/>
  <c r="A180" i="3" s="1"/>
  <c r="A181" i="3" a="1"/>
  <c r="A181" i="3" s="1"/>
  <c r="A182" i="3" a="1"/>
  <c r="A182" i="3" s="1"/>
  <c r="A183" i="3" a="1"/>
  <c r="A183" i="3" s="1"/>
  <c r="A184" i="3" a="1"/>
  <c r="A184" i="3" s="1"/>
  <c r="A185" i="3" a="1"/>
  <c r="A185" i="3" s="1"/>
  <c r="A186" i="3" a="1"/>
  <c r="A186" i="3" s="1"/>
  <c r="A187" i="3" a="1"/>
  <c r="A187" i="3" s="1"/>
  <c r="A188" i="3" a="1"/>
  <c r="A188" i="3" s="1"/>
  <c r="A189" i="3" a="1"/>
  <c r="A189" i="3" s="1"/>
  <c r="A190" i="3" a="1"/>
  <c r="A190" i="3" s="1"/>
  <c r="A191" i="3" a="1"/>
  <c r="A191" i="3" s="1"/>
  <c r="A192" i="3" a="1"/>
  <c r="A192" i="3" s="1"/>
  <c r="A193" i="3" a="1"/>
  <c r="A193" i="3" s="1"/>
  <c r="A194" i="3" a="1"/>
  <c r="A194" i="3" s="1"/>
  <c r="A195" i="3" a="1"/>
  <c r="A195" i="3" s="1"/>
  <c r="A196" i="3" a="1"/>
  <c r="A196" i="3" s="1"/>
  <c r="A197" i="3" a="1"/>
  <c r="A197" i="3" s="1"/>
  <c r="A198" i="3" a="1"/>
  <c r="A198" i="3" s="1"/>
  <c r="A199" i="3" a="1"/>
  <c r="A199" i="3" s="1"/>
  <c r="A200" i="3" a="1"/>
  <c r="A200" i="3" s="1"/>
  <c r="A201" i="3" a="1"/>
  <c r="A201" i="3" s="1"/>
  <c r="A202" i="3" a="1"/>
  <c r="A202" i="3" s="1"/>
  <c r="A203" i="3" a="1"/>
  <c r="A203" i="3" s="1"/>
  <c r="A204" i="3" a="1"/>
  <c r="A204" i="3" s="1"/>
  <c r="A205" i="3" a="1"/>
  <c r="A205" i="3" s="1"/>
  <c r="A206" i="3" a="1"/>
  <c r="A206" i="3" s="1"/>
  <c r="A207" i="3" a="1"/>
  <c r="A207" i="3" s="1"/>
  <c r="A208" i="3" a="1"/>
  <c r="A208" i="3" s="1"/>
  <c r="A209" i="3" a="1"/>
  <c r="A209" i="3" s="1"/>
  <c r="A210" i="3" a="1"/>
  <c r="A210" i="3" s="1"/>
  <c r="A211" i="3" a="1"/>
  <c r="A211" i="3" s="1"/>
  <c r="A212" i="3" a="1"/>
  <c r="A212" i="3" s="1"/>
  <c r="A213" i="3" a="1"/>
  <c r="A213" i="3" s="1"/>
  <c r="A214" i="3" a="1"/>
  <c r="A214" i="3" s="1"/>
  <c r="A215" i="3" a="1"/>
  <c r="A215" i="3" s="1"/>
  <c r="A216" i="3" a="1"/>
  <c r="A216" i="3" s="1"/>
  <c r="A217" i="3" a="1"/>
  <c r="A217" i="3" s="1"/>
  <c r="A218" i="3" a="1"/>
  <c r="A218" i="3" s="1"/>
  <c r="A219" i="3" a="1"/>
  <c r="A219" i="3" s="1"/>
  <c r="A220" i="3" a="1"/>
  <c r="A220" i="3" s="1"/>
  <c r="A221" i="3" a="1"/>
  <c r="A221" i="3" s="1"/>
  <c r="A222" i="3" a="1"/>
  <c r="A222" i="3" s="1"/>
  <c r="A223" i="3" a="1"/>
  <c r="A223" i="3" s="1"/>
  <c r="A224" i="3" a="1"/>
  <c r="A224" i="3" s="1"/>
  <c r="A225" i="3" a="1"/>
  <c r="A225" i="3" s="1"/>
  <c r="A226" i="3" a="1"/>
  <c r="A226" i="3" s="1"/>
  <c r="A227" i="3" a="1"/>
  <c r="A227" i="3" s="1"/>
  <c r="A228" i="3" a="1"/>
  <c r="A228" i="3" s="1"/>
  <c r="A229" i="3" a="1"/>
  <c r="A229" i="3" s="1"/>
  <c r="A230" i="3" a="1"/>
  <c r="A230" i="3" s="1"/>
  <c r="A231" i="3" a="1"/>
  <c r="A231" i="3" s="1"/>
  <c r="A232" i="3" a="1"/>
  <c r="A232" i="3" s="1"/>
  <c r="A233" i="3" a="1"/>
  <c r="A233" i="3" s="1"/>
  <c r="A234" i="3" a="1"/>
  <c r="A234" i="3" s="1"/>
  <c r="A235" i="3" a="1"/>
  <c r="A235" i="3" s="1"/>
  <c r="A236" i="3" a="1"/>
  <c r="A236" i="3" s="1"/>
  <c r="A237" i="3" a="1"/>
  <c r="A237" i="3" s="1"/>
  <c r="A238" i="3" a="1"/>
  <c r="A238" i="3" s="1"/>
  <c r="A239" i="3" a="1"/>
  <c r="A239" i="3" s="1"/>
  <c r="A240" i="3" a="1"/>
  <c r="A240" i="3" s="1"/>
  <c r="A241" i="3" a="1"/>
  <c r="A241" i="3" s="1"/>
  <c r="A242" i="3" a="1"/>
  <c r="A242" i="3" s="1"/>
  <c r="A243" i="3" a="1"/>
  <c r="A243" i="3" s="1"/>
  <c r="A244" i="3" a="1"/>
  <c r="A244" i="3" s="1"/>
  <c r="A245" i="3" a="1"/>
  <c r="A245" i="3" s="1"/>
  <c r="A246" i="3" a="1"/>
  <c r="A246" i="3" s="1"/>
  <c r="A247" i="3" a="1"/>
  <c r="A247" i="3" s="1"/>
  <c r="A248" i="3" a="1"/>
  <c r="A248" i="3" s="1"/>
  <c r="A249" i="3" a="1"/>
  <c r="A249" i="3" s="1"/>
  <c r="A250" i="3" a="1"/>
  <c r="A250" i="3" s="1"/>
  <c r="A251" i="3" a="1"/>
  <c r="A251" i="3" s="1"/>
  <c r="A252" i="3" a="1"/>
  <c r="A252" i="3" s="1"/>
  <c r="A253" i="3" a="1"/>
  <c r="A253" i="3" s="1"/>
  <c r="A254" i="3" a="1"/>
  <c r="A254" i="3" s="1"/>
  <c r="A255" i="3" a="1"/>
  <c r="A255" i="3" s="1"/>
  <c r="A256" i="3" a="1"/>
  <c r="A256" i="3" s="1"/>
  <c r="A257" i="3" a="1"/>
  <c r="A257" i="3" s="1"/>
  <c r="A258" i="3" a="1"/>
  <c r="A258" i="3" s="1"/>
  <c r="A259" i="3" a="1"/>
  <c r="A259" i="3" s="1"/>
  <c r="A260" i="3" a="1"/>
  <c r="A260" i="3" s="1"/>
  <c r="A261" i="3" a="1"/>
  <c r="A261" i="3" s="1"/>
  <c r="A262" i="3" a="1"/>
  <c r="A262" i="3" s="1"/>
  <c r="A263" i="3" a="1"/>
  <c r="A263" i="3" s="1"/>
  <c r="A264" i="3" a="1"/>
  <c r="A264" i="3" s="1"/>
  <c r="A265" i="3" a="1"/>
  <c r="A265" i="3" s="1"/>
  <c r="A266" i="3" a="1"/>
  <c r="A266" i="3" s="1"/>
  <c r="A267" i="3" a="1"/>
  <c r="A267" i="3" s="1"/>
  <c r="A268" i="3" a="1"/>
  <c r="A268" i="3" s="1"/>
  <c r="A269" i="3" a="1"/>
  <c r="A269" i="3" s="1"/>
  <c r="A270" i="3" a="1"/>
  <c r="A270" i="3" s="1"/>
  <c r="A271" i="3" a="1"/>
  <c r="A271" i="3" s="1"/>
  <c r="A272" i="3" a="1"/>
  <c r="A272" i="3" s="1"/>
  <c r="A273" i="3" a="1"/>
  <c r="A273" i="3" s="1"/>
  <c r="A274" i="3" a="1"/>
  <c r="A274" i="3" s="1"/>
  <c r="A275" i="3" a="1"/>
  <c r="A275" i="3" s="1"/>
  <c r="A276" i="3" a="1"/>
  <c r="A276" i="3" s="1"/>
  <c r="A277" i="3" a="1"/>
  <c r="A277" i="3" s="1"/>
  <c r="A278" i="3" a="1"/>
  <c r="A278" i="3" s="1"/>
  <c r="A279" i="3" a="1"/>
  <c r="A279" i="3" s="1"/>
  <c r="A280" i="3" a="1"/>
  <c r="A280" i="3" s="1"/>
  <c r="A281" i="3" a="1"/>
  <c r="A281" i="3" s="1"/>
  <c r="A282" i="3" a="1"/>
  <c r="A282" i="3" s="1"/>
  <c r="A283" i="3" a="1"/>
  <c r="A283" i="3" s="1"/>
  <c r="A284" i="3" a="1"/>
  <c r="A284" i="3" s="1"/>
  <c r="A285" i="3" a="1"/>
  <c r="A285" i="3" s="1"/>
  <c r="A286" i="3" a="1"/>
  <c r="A286" i="3" s="1"/>
  <c r="A287" i="3" a="1"/>
  <c r="A287" i="3" s="1"/>
  <c r="A288" i="3" a="1"/>
  <c r="A288" i="3" s="1"/>
  <c r="A289" i="3" a="1"/>
  <c r="A289" i="3" s="1"/>
  <c r="A290" i="3" a="1"/>
  <c r="A290" i="3" s="1"/>
  <c r="A291" i="3" a="1"/>
  <c r="A291" i="3" s="1"/>
  <c r="A292" i="3" a="1"/>
  <c r="A292" i="3" s="1"/>
  <c r="A293" i="3" a="1"/>
  <c r="A293" i="3" s="1"/>
  <c r="A294" i="3" a="1"/>
  <c r="A294" i="3" s="1"/>
  <c r="A295" i="3" a="1"/>
  <c r="A295" i="3" s="1"/>
  <c r="A296" i="3" a="1"/>
  <c r="A296" i="3" s="1"/>
  <c r="A297" i="3" a="1"/>
  <c r="A297" i="3" s="1"/>
  <c r="A298" i="3" a="1"/>
  <c r="A298" i="3" s="1"/>
  <c r="A299" i="3" a="1"/>
  <c r="A299" i="3" s="1"/>
  <c r="A300" i="3" a="1"/>
  <c r="A300" i="3" s="1"/>
  <c r="A301" i="3" a="1"/>
  <c r="A301" i="3" s="1"/>
  <c r="A302" i="3" a="1"/>
  <c r="A302" i="3" s="1"/>
  <c r="A303" i="3" a="1"/>
  <c r="A303" i="3" s="1"/>
  <c r="A304" i="3" a="1"/>
  <c r="A304" i="3" s="1"/>
  <c r="A305" i="3" a="1"/>
  <c r="A305" i="3" s="1"/>
  <c r="A306" i="3" a="1"/>
  <c r="A306" i="3" s="1"/>
  <c r="A307" i="3" a="1"/>
  <c r="A307" i="3" s="1"/>
  <c r="A308" i="3" a="1"/>
  <c r="A308" i="3" s="1"/>
  <c r="A309" i="3" a="1"/>
  <c r="A309" i="3" s="1"/>
  <c r="A310" i="3" a="1"/>
  <c r="A310" i="3" s="1"/>
  <c r="A311" i="3" a="1"/>
  <c r="A311" i="3" s="1"/>
  <c r="A312" i="3" a="1"/>
  <c r="A312" i="3" s="1"/>
  <c r="A313" i="3" a="1"/>
  <c r="A313" i="3" s="1"/>
  <c r="A314" i="3" a="1"/>
  <c r="A314" i="3" s="1"/>
  <c r="A315" i="3" a="1"/>
  <c r="A315" i="3" s="1"/>
  <c r="A316" i="3" a="1"/>
  <c r="A316" i="3" s="1"/>
  <c r="A317" i="3" a="1"/>
  <c r="A317" i="3" s="1"/>
  <c r="A318" i="3" a="1"/>
  <c r="A318" i="3" s="1"/>
  <c r="A319" i="3" a="1"/>
  <c r="A319" i="3" s="1"/>
  <c r="A320" i="3" a="1"/>
  <c r="A320" i="3" s="1"/>
  <c r="A321" i="3" a="1"/>
  <c r="A321" i="3" s="1"/>
  <c r="A322" i="3" a="1"/>
  <c r="A322" i="3" s="1"/>
  <c r="A323" i="3" a="1"/>
  <c r="A323" i="3" s="1"/>
  <c r="A324" i="3" a="1"/>
  <c r="A324" i="3" s="1"/>
  <c r="A325" i="3" a="1"/>
  <c r="A325" i="3" s="1"/>
  <c r="A326" i="3" a="1"/>
  <c r="A326" i="3" s="1"/>
  <c r="A327" i="3" a="1"/>
  <c r="A327" i="3" s="1"/>
  <c r="A328" i="3" a="1"/>
  <c r="A328" i="3" s="1"/>
  <c r="A329" i="3" a="1"/>
  <c r="A329" i="3" s="1"/>
  <c r="A330" i="3" a="1"/>
  <c r="A330" i="3" s="1"/>
  <c r="A331" i="3" a="1"/>
  <c r="A331" i="3" s="1"/>
  <c r="A332" i="3" a="1"/>
  <c r="A332" i="3" s="1"/>
  <c r="A333" i="3" a="1"/>
  <c r="A333" i="3" s="1"/>
  <c r="A334" i="3" a="1"/>
  <c r="A334" i="3" s="1"/>
  <c r="A335" i="3" a="1"/>
  <c r="A335" i="3" s="1"/>
  <c r="A336" i="3" a="1"/>
  <c r="A336" i="3" s="1"/>
  <c r="A337" i="3" a="1"/>
  <c r="A337" i="3" s="1"/>
  <c r="A338" i="3" a="1"/>
  <c r="A338" i="3" s="1"/>
  <c r="A339" i="3" a="1"/>
  <c r="A339" i="3" s="1"/>
  <c r="A340" i="3" a="1"/>
  <c r="A340" i="3" s="1"/>
  <c r="A341" i="3" a="1"/>
  <c r="A341" i="3" s="1"/>
  <c r="A342" i="3" a="1"/>
  <c r="A342" i="3" s="1"/>
  <c r="A343" i="3" a="1"/>
  <c r="A343" i="3" s="1"/>
  <c r="A344" i="3" a="1"/>
  <c r="A344" i="3" s="1"/>
  <c r="A345" i="3" a="1"/>
  <c r="A345" i="3" s="1"/>
  <c r="A346" i="3" a="1"/>
  <c r="A346" i="3" s="1"/>
  <c r="A347" i="3" a="1"/>
  <c r="A347" i="3" s="1"/>
  <c r="A348" i="3" a="1"/>
  <c r="A348" i="3" s="1"/>
  <c r="A349" i="3" a="1"/>
  <c r="A349" i="3" s="1"/>
  <c r="A350" i="3" a="1"/>
  <c r="A350" i="3" s="1"/>
  <c r="A351" i="3" a="1"/>
  <c r="A351" i="3" s="1"/>
  <c r="A352" i="3" a="1"/>
  <c r="A352" i="3" s="1"/>
  <c r="A353" i="3" a="1"/>
  <c r="A353" i="3" s="1"/>
  <c r="A354" i="3" a="1"/>
  <c r="A354" i="3" s="1"/>
  <c r="A355" i="3" a="1"/>
  <c r="A355" i="3" s="1"/>
  <c r="A356" i="3" a="1"/>
  <c r="A356" i="3" s="1"/>
  <c r="A357" i="3" a="1"/>
  <c r="A357" i="3" s="1"/>
  <c r="A358" i="3" a="1"/>
  <c r="A358" i="3" s="1"/>
  <c r="A359" i="3" a="1"/>
  <c r="A359" i="3" s="1"/>
  <c r="A360" i="3" a="1"/>
  <c r="A360" i="3" s="1"/>
  <c r="A361" i="3" a="1"/>
  <c r="A361" i="3" s="1"/>
  <c r="A362" i="3" a="1"/>
  <c r="A362" i="3" s="1"/>
  <c r="A363" i="3" a="1"/>
  <c r="A363" i="3" s="1"/>
  <c r="A364" i="3" a="1"/>
  <c r="A364" i="3" s="1"/>
  <c r="A365" i="3" a="1"/>
  <c r="A365" i="3" s="1"/>
  <c r="A366" i="3" a="1"/>
  <c r="A366" i="3" s="1"/>
  <c r="A367" i="3" a="1"/>
  <c r="A367" i="3" s="1"/>
  <c r="A368" i="3" a="1"/>
  <c r="A368" i="3" s="1"/>
  <c r="A369" i="3" a="1"/>
  <c r="A369" i="3" s="1"/>
  <c r="A370" i="3" a="1"/>
  <c r="A370" i="3" s="1"/>
  <c r="A371" i="3" a="1"/>
  <c r="A371" i="3" s="1"/>
  <c r="A372" i="3" a="1"/>
  <c r="A372" i="3" s="1"/>
  <c r="A373" i="3" a="1"/>
  <c r="A373" i="3" s="1"/>
  <c r="A374" i="3" a="1"/>
  <c r="A374" i="3" s="1"/>
  <c r="A375" i="3" a="1"/>
  <c r="A375" i="3" s="1"/>
  <c r="A376" i="3" a="1"/>
  <c r="A376" i="3" s="1"/>
  <c r="A377" i="3" a="1"/>
  <c r="A377" i="3" s="1"/>
  <c r="A378" i="3" a="1"/>
  <c r="A378" i="3" s="1"/>
  <c r="A379" i="3" a="1"/>
  <c r="A379" i="3" s="1"/>
  <c r="A380" i="3" a="1"/>
  <c r="A380" i="3" s="1"/>
  <c r="A381" i="3" a="1"/>
  <c r="A381" i="3" s="1"/>
  <c r="A382" i="3" a="1"/>
  <c r="A382" i="3" s="1"/>
  <c r="A383" i="3" a="1"/>
  <c r="A383" i="3" s="1"/>
  <c r="A384" i="3" a="1"/>
  <c r="A384" i="3" s="1"/>
  <c r="A385" i="3" a="1"/>
  <c r="A385" i="3" s="1"/>
  <c r="A386" i="3" a="1"/>
  <c r="A386" i="3" s="1"/>
  <c r="A387" i="3" a="1"/>
  <c r="A387" i="3" s="1"/>
  <c r="A388" i="3" a="1"/>
  <c r="A388" i="3" s="1"/>
  <c r="A389" i="3" a="1"/>
  <c r="A389" i="3" s="1"/>
  <c r="A390" i="3" a="1"/>
  <c r="A390" i="3" s="1"/>
  <c r="A391" i="3" a="1"/>
  <c r="A391" i="3" s="1"/>
  <c r="A392" i="3" a="1"/>
  <c r="A392" i="3" s="1"/>
  <c r="A393" i="3" a="1"/>
  <c r="A393" i="3" s="1"/>
  <c r="A394" i="3" a="1"/>
  <c r="A394" i="3" s="1"/>
  <c r="A395" i="3" a="1"/>
  <c r="A395" i="3" s="1"/>
  <c r="A396" i="3" a="1"/>
  <c r="A396" i="3" s="1"/>
  <c r="A397" i="3" a="1"/>
  <c r="A397" i="3" s="1"/>
  <c r="A398" i="3" a="1"/>
  <c r="A398" i="3" s="1"/>
  <c r="A399" i="3" a="1"/>
  <c r="A399" i="3" s="1"/>
  <c r="A400" i="3" a="1"/>
  <c r="A400" i="3" s="1"/>
  <c r="A401" i="3" a="1"/>
  <c r="A401" i="3" s="1"/>
  <c r="A402" i="3" a="1"/>
  <c r="A402" i="3" s="1"/>
  <c r="A403" i="3" a="1"/>
  <c r="A403" i="3" s="1"/>
  <c r="A404" i="3" a="1"/>
  <c r="A404" i="3" s="1"/>
  <c r="A405" i="3" a="1"/>
  <c r="A405" i="3" s="1"/>
  <c r="A406" i="3" a="1"/>
  <c r="A406" i="3" s="1"/>
  <c r="A407" i="3" a="1"/>
  <c r="A407" i="3" s="1"/>
  <c r="A408" i="3" a="1"/>
  <c r="A408" i="3" s="1"/>
  <c r="A409" i="3" a="1"/>
  <c r="A409" i="3" s="1"/>
  <c r="A410" i="3" a="1"/>
  <c r="A410" i="3" s="1"/>
  <c r="A411" i="3" a="1"/>
  <c r="A411" i="3" s="1"/>
  <c r="A412" i="3" a="1"/>
  <c r="A412" i="3" s="1"/>
  <c r="A413" i="3" a="1"/>
  <c r="A413" i="3" s="1"/>
  <c r="A414" i="3" a="1"/>
  <c r="A414" i="3" s="1"/>
  <c r="A415" i="3" a="1"/>
  <c r="A415" i="3" s="1"/>
  <c r="A416" i="3" a="1"/>
  <c r="A416" i="3" s="1"/>
  <c r="A417" i="3" a="1"/>
  <c r="A417" i="3" s="1"/>
  <c r="A418" i="3" a="1"/>
  <c r="A418" i="3" s="1"/>
  <c r="A419" i="3" a="1"/>
  <c r="A419" i="3" s="1"/>
  <c r="A420" i="3" a="1"/>
  <c r="A420" i="3" s="1"/>
  <c r="A421" i="3" a="1"/>
  <c r="A421" i="3" s="1"/>
  <c r="A422" i="3" a="1"/>
  <c r="A422" i="3" s="1"/>
  <c r="A423" i="3" a="1"/>
  <c r="A423" i="3" s="1"/>
  <c r="A424" i="3" a="1"/>
  <c r="A424" i="3" s="1"/>
  <c r="A425" i="3" a="1"/>
  <c r="A425" i="3" s="1"/>
  <c r="A426" i="3" a="1"/>
  <c r="A426" i="3" s="1"/>
  <c r="A427" i="3" a="1"/>
  <c r="A427" i="3" s="1"/>
  <c r="A428" i="3" a="1"/>
  <c r="A428" i="3" s="1"/>
  <c r="A429" i="3" a="1"/>
  <c r="A429" i="3" s="1"/>
  <c r="A430" i="3" a="1"/>
  <c r="A430" i="3" s="1"/>
  <c r="A431" i="3" a="1"/>
  <c r="A431" i="3" s="1"/>
  <c r="A432" i="3" a="1"/>
  <c r="A432" i="3" s="1"/>
  <c r="A433" i="3" a="1"/>
  <c r="A433" i="3" s="1"/>
  <c r="A434" i="3" a="1"/>
  <c r="A434" i="3" s="1"/>
  <c r="A435" i="3" a="1"/>
  <c r="A435" i="3" s="1"/>
  <c r="A436" i="3" a="1"/>
  <c r="A436" i="3" s="1"/>
  <c r="A437" i="3" a="1"/>
  <c r="A437" i="3" s="1"/>
  <c r="A438" i="3" a="1"/>
  <c r="A438" i="3" s="1"/>
  <c r="A439" i="3" a="1"/>
  <c r="A439" i="3" s="1"/>
  <c r="A440" i="3" a="1"/>
  <c r="A440" i="3" s="1"/>
  <c r="A441" i="3" a="1"/>
  <c r="A441" i="3" s="1"/>
  <c r="A442" i="3" a="1"/>
  <c r="A442" i="3" s="1"/>
  <c r="A443" i="3" a="1"/>
  <c r="A443" i="3" s="1"/>
  <c r="A444" i="3" a="1"/>
  <c r="A444" i="3" s="1"/>
  <c r="A445" i="3" a="1"/>
  <c r="A445" i="3" s="1"/>
  <c r="A446" i="3" a="1"/>
  <c r="A446" i="3" s="1"/>
  <c r="A447" i="3" a="1"/>
  <c r="A447" i="3" s="1"/>
  <c r="A448" i="3" a="1"/>
  <c r="A448" i="3" s="1"/>
  <c r="A449" i="3" a="1"/>
  <c r="A449" i="3" s="1"/>
  <c r="A450" i="3" a="1"/>
  <c r="A450" i="3" s="1"/>
  <c r="A451" i="3" a="1"/>
  <c r="A451" i="3" s="1"/>
  <c r="A452" i="3" a="1"/>
  <c r="A452" i="3" s="1"/>
  <c r="A453" i="3" a="1"/>
  <c r="A453" i="3" s="1"/>
  <c r="A454" i="3" a="1"/>
  <c r="A454" i="3" s="1"/>
  <c r="A455" i="3" a="1"/>
  <c r="A455" i="3" s="1"/>
  <c r="A456" i="3" a="1"/>
  <c r="A456" i="3" s="1"/>
  <c r="A457" i="3" a="1"/>
  <c r="A457" i="3" s="1"/>
  <c r="A458" i="3" a="1"/>
  <c r="A458" i="3" s="1"/>
  <c r="A459" i="3" a="1"/>
  <c r="A459" i="3" s="1"/>
  <c r="A460" i="3" a="1"/>
  <c r="A460" i="3" s="1"/>
  <c r="A461" i="3" a="1"/>
  <c r="A461" i="3" s="1"/>
  <c r="A462" i="3" a="1"/>
  <c r="A462" i="3" s="1"/>
  <c r="A463" i="3" a="1"/>
  <c r="A463" i="3" s="1"/>
  <c r="A464" i="3" a="1"/>
  <c r="A464" i="3" s="1"/>
  <c r="A465" i="3" a="1"/>
  <c r="A465" i="3" s="1"/>
  <c r="A466" i="3" a="1"/>
  <c r="A466" i="3" s="1"/>
  <c r="A467" i="3" a="1"/>
  <c r="A467" i="3" s="1"/>
  <c r="A468" i="3" a="1"/>
  <c r="A468" i="3" s="1"/>
  <c r="A469" i="3" a="1"/>
  <c r="A469" i="3" s="1"/>
  <c r="A470" i="3" a="1"/>
  <c r="A470" i="3" s="1"/>
  <c r="A471" i="3" a="1"/>
  <c r="A471" i="3" s="1"/>
  <c r="A472" i="3" a="1"/>
  <c r="A472" i="3" s="1"/>
  <c r="A473" i="3" a="1"/>
  <c r="A473" i="3" s="1"/>
  <c r="A474" i="3" a="1"/>
  <c r="A474" i="3" s="1"/>
  <c r="A475" i="3" a="1"/>
  <c r="A475" i="3" s="1"/>
  <c r="A476" i="3" a="1"/>
  <c r="A476" i="3" s="1"/>
  <c r="A477" i="3" a="1"/>
  <c r="A477" i="3" s="1"/>
  <c r="A478" i="3" a="1"/>
  <c r="A478" i="3" s="1"/>
  <c r="A479" i="3" a="1"/>
  <c r="A479" i="3" s="1"/>
  <c r="A480" i="3" a="1"/>
  <c r="A480" i="3" s="1"/>
  <c r="A481" i="3" a="1"/>
  <c r="A481" i="3" s="1"/>
  <c r="A482" i="3" a="1"/>
  <c r="A482" i="3" s="1"/>
  <c r="A483" i="3" a="1"/>
  <c r="A483" i="3" s="1"/>
  <c r="A484" i="3" a="1"/>
  <c r="A484" i="3" s="1"/>
  <c r="A485" i="3" a="1"/>
  <c r="A485" i="3" s="1"/>
  <c r="A486" i="3" a="1"/>
  <c r="A486" i="3" s="1"/>
  <c r="A487" i="3" a="1"/>
  <c r="A487" i="3" s="1"/>
  <c r="A488" i="3" a="1"/>
  <c r="A488" i="3" s="1"/>
  <c r="A489" i="3" a="1"/>
  <c r="A489" i="3" s="1"/>
  <c r="A490" i="3" a="1"/>
  <c r="A490" i="3" s="1"/>
  <c r="A491" i="3" a="1"/>
  <c r="A491" i="3" s="1"/>
  <c r="A492" i="3" a="1"/>
  <c r="A492" i="3" s="1"/>
  <c r="A493" i="3" a="1"/>
  <c r="A493" i="3" s="1"/>
  <c r="A494" i="3" a="1"/>
  <c r="A494" i="3" s="1"/>
  <c r="A495" i="3" a="1"/>
  <c r="A495" i="3" s="1"/>
  <c r="A496" i="3" a="1"/>
  <c r="A496" i="3" s="1"/>
  <c r="A497" i="3" a="1"/>
  <c r="A497" i="3" s="1"/>
  <c r="A498" i="3" a="1"/>
  <c r="A498" i="3" s="1"/>
  <c r="A499" i="3" a="1"/>
  <c r="A499" i="3" s="1"/>
  <c r="A500" i="3" a="1"/>
  <c r="A500" i="3" s="1"/>
  <c r="A501" i="3" a="1"/>
  <c r="A501" i="3" s="1"/>
  <c r="A502" i="3" a="1"/>
  <c r="A502" i="3" s="1"/>
  <c r="A503" i="3" a="1"/>
  <c r="A503" i="3" s="1"/>
  <c r="A504" i="3" a="1"/>
  <c r="A504" i="3" s="1"/>
  <c r="A505" i="3" a="1"/>
  <c r="A505" i="3" s="1"/>
  <c r="A506" i="3" a="1"/>
  <c r="A506" i="3" s="1"/>
  <c r="A507" i="3" a="1"/>
  <c r="A507" i="3" s="1"/>
  <c r="A508" i="3" a="1"/>
  <c r="A508" i="3" s="1"/>
  <c r="A509" i="3" a="1"/>
  <c r="A509" i="3" s="1"/>
  <c r="A510" i="3" a="1"/>
  <c r="A510" i="3" s="1"/>
  <c r="A511" i="3" a="1"/>
  <c r="A511" i="3" s="1"/>
  <c r="A512" i="3" a="1"/>
  <c r="A512" i="3" s="1"/>
  <c r="A513" i="3" a="1"/>
  <c r="A513" i="3" s="1"/>
  <c r="A514" i="3" a="1"/>
  <c r="A514" i="3" s="1"/>
  <c r="A515" i="3" a="1"/>
  <c r="A515" i="3" s="1"/>
  <c r="A516" i="3" a="1"/>
  <c r="A516" i="3" s="1"/>
  <c r="A517" i="3" a="1"/>
  <c r="A517" i="3" s="1"/>
  <c r="A518" i="3" a="1"/>
  <c r="A518" i="3" s="1"/>
  <c r="A519" i="3" a="1"/>
  <c r="A519" i="3" s="1"/>
  <c r="A520" i="3" a="1"/>
  <c r="A520" i="3" s="1"/>
  <c r="A521" i="3" a="1"/>
  <c r="A521" i="3" s="1"/>
  <c r="A522" i="3" a="1"/>
  <c r="A522" i="3" s="1"/>
  <c r="A523" i="3" a="1"/>
  <c r="A523" i="3" s="1"/>
  <c r="A524" i="3" a="1"/>
  <c r="A524" i="3" s="1"/>
  <c r="A525" i="3" a="1"/>
  <c r="A525" i="3" s="1"/>
  <c r="A526" i="3" a="1"/>
  <c r="A526" i="3" s="1"/>
  <c r="A527" i="3" a="1"/>
  <c r="A527" i="3" s="1"/>
  <c r="A528" i="3" a="1"/>
  <c r="A528" i="3" s="1"/>
  <c r="A529" i="3" a="1"/>
  <c r="A529" i="3" s="1"/>
  <c r="A530" i="3" a="1"/>
  <c r="A530" i="3" s="1"/>
  <c r="A531" i="3" a="1"/>
  <c r="A531" i="3" s="1"/>
  <c r="A532" i="3" a="1"/>
  <c r="A532" i="3" s="1"/>
  <c r="A533" i="3" a="1"/>
  <c r="A533" i="3" s="1"/>
  <c r="A534" i="3" a="1"/>
  <c r="A534" i="3" s="1"/>
  <c r="A535" i="3" a="1"/>
  <c r="A535" i="3" s="1"/>
  <c r="A536" i="3" a="1"/>
  <c r="A536" i="3" s="1"/>
  <c r="A537" i="3" a="1"/>
  <c r="A537" i="3" s="1"/>
  <c r="A538" i="3" a="1"/>
  <c r="A538" i="3" s="1"/>
  <c r="A539" i="3" a="1"/>
  <c r="A539" i="3" s="1"/>
  <c r="A540" i="3" a="1"/>
  <c r="A540" i="3" s="1"/>
  <c r="A541" i="3" a="1"/>
  <c r="A541" i="3" s="1"/>
  <c r="A542" i="3" a="1"/>
  <c r="A542" i="3" s="1"/>
  <c r="A543" i="3" a="1"/>
  <c r="A543" i="3" s="1"/>
  <c r="A544" i="3" a="1"/>
  <c r="A544" i="3" s="1"/>
  <c r="A545" i="3" a="1"/>
  <c r="A545" i="3" s="1"/>
  <c r="A546" i="3" a="1"/>
  <c r="A546" i="3" s="1"/>
  <c r="A547" i="3" a="1"/>
  <c r="A547" i="3" s="1"/>
  <c r="A548" i="3" a="1"/>
  <c r="A548" i="3" s="1"/>
  <c r="A549" i="3" a="1"/>
  <c r="A549" i="3" s="1"/>
  <c r="A550" i="3" a="1"/>
  <c r="A550" i="3" s="1"/>
  <c r="A551" i="3" a="1"/>
  <c r="A551" i="3" s="1"/>
  <c r="A552" i="3" a="1"/>
  <c r="A552" i="3" s="1"/>
  <c r="A553" i="3" a="1"/>
  <c r="A553" i="3" s="1"/>
  <c r="A554" i="3" a="1"/>
  <c r="A554" i="3" s="1"/>
  <c r="A555" i="3" a="1"/>
  <c r="A555" i="3" s="1"/>
  <c r="A556" i="3" a="1"/>
  <c r="A556" i="3" s="1"/>
  <c r="A557" i="3" a="1"/>
  <c r="A557" i="3" s="1"/>
  <c r="A558" i="3" a="1"/>
  <c r="A558" i="3" s="1"/>
  <c r="A559" i="3" a="1"/>
  <c r="A559" i="3" s="1"/>
  <c r="A560" i="3" a="1"/>
  <c r="A560" i="3" s="1"/>
  <c r="A561" i="3" a="1"/>
  <c r="A561" i="3" s="1"/>
  <c r="A562" i="3" a="1"/>
  <c r="A562" i="3" s="1"/>
  <c r="A563" i="3" a="1"/>
  <c r="A563" i="3" s="1"/>
  <c r="A564" i="3" a="1"/>
  <c r="A564" i="3" s="1"/>
  <c r="A565" i="3" a="1"/>
  <c r="A565" i="3" s="1"/>
  <c r="A566" i="3" a="1"/>
  <c r="A566" i="3" s="1"/>
  <c r="A567" i="3" a="1"/>
  <c r="A567" i="3" s="1"/>
  <c r="A568" i="3" a="1"/>
  <c r="A568" i="3" s="1"/>
  <c r="A569" i="3" a="1"/>
  <c r="A569" i="3" s="1"/>
  <c r="A570" i="3" a="1"/>
  <c r="A570" i="3" s="1"/>
  <c r="A571" i="3" a="1"/>
  <c r="A571" i="3" s="1"/>
  <c r="A572" i="3" a="1"/>
  <c r="A572" i="3" s="1"/>
  <c r="A573" i="3" a="1"/>
  <c r="A573" i="3" s="1"/>
  <c r="A574" i="3" a="1"/>
  <c r="A574" i="3" s="1"/>
  <c r="A575" i="3" a="1"/>
  <c r="A575" i="3" s="1"/>
  <c r="A576" i="3" a="1"/>
  <c r="A576" i="3" s="1"/>
  <c r="A577" i="3" a="1"/>
  <c r="A577" i="3" s="1"/>
  <c r="A578" i="3" a="1"/>
  <c r="A578" i="3" s="1"/>
  <c r="A579" i="3" a="1"/>
  <c r="A579" i="3" s="1"/>
  <c r="A580" i="3" a="1"/>
  <c r="A580" i="3" s="1"/>
  <c r="A581" i="3" a="1"/>
  <c r="A581" i="3" s="1"/>
  <c r="A582" i="3" a="1"/>
  <c r="A582" i="3" s="1"/>
  <c r="A583" i="3" a="1"/>
  <c r="A583" i="3" s="1"/>
  <c r="A584" i="3" a="1"/>
  <c r="A584" i="3" s="1"/>
  <c r="A585" i="3" a="1"/>
  <c r="A585" i="3" s="1"/>
  <c r="A586" i="3" a="1"/>
  <c r="A586" i="3" s="1"/>
  <c r="A587" i="3" a="1"/>
  <c r="A587" i="3" s="1"/>
  <c r="A588" i="3" a="1"/>
  <c r="A588" i="3" s="1"/>
  <c r="A589" i="3" a="1"/>
  <c r="A589" i="3" s="1"/>
  <c r="A590" i="3" a="1"/>
  <c r="A590" i="3" s="1"/>
  <c r="A591" i="3" a="1"/>
  <c r="A591" i="3" s="1"/>
  <c r="A592" i="3" a="1"/>
  <c r="A592" i="3" s="1"/>
  <c r="A593" i="3" a="1"/>
  <c r="A593" i="3" s="1"/>
  <c r="A594" i="3" a="1"/>
  <c r="A594" i="3" s="1"/>
  <c r="A595" i="3" a="1"/>
  <c r="A595" i="3" s="1"/>
  <c r="A596" i="3" a="1"/>
  <c r="A596" i="3" s="1"/>
  <c r="A597" i="3" a="1"/>
  <c r="A597" i="3" s="1"/>
  <c r="A598" i="3" a="1"/>
  <c r="A598" i="3" s="1"/>
  <c r="A599" i="3" a="1"/>
  <c r="A599" i="3" s="1"/>
  <c r="A600" i="3" a="1"/>
  <c r="A600" i="3" s="1"/>
  <c r="A601" i="3" a="1"/>
  <c r="A601" i="3" s="1"/>
  <c r="A602" i="3" a="1"/>
  <c r="A602" i="3" s="1"/>
  <c r="A603" i="3" a="1"/>
  <c r="A603" i="3" s="1"/>
  <c r="A604" i="3" a="1"/>
  <c r="A604" i="3" s="1"/>
  <c r="A605" i="3" a="1"/>
  <c r="A605" i="3" s="1"/>
  <c r="A606" i="3" a="1"/>
  <c r="A606" i="3" s="1"/>
  <c r="A607" i="3" a="1"/>
  <c r="A607" i="3" s="1"/>
  <c r="A608" i="3" a="1"/>
  <c r="A608" i="3" s="1"/>
  <c r="A609" i="3" a="1"/>
  <c r="A609" i="3" s="1"/>
  <c r="A610" i="3" a="1"/>
  <c r="A610" i="3" s="1"/>
  <c r="A611" i="3" a="1"/>
  <c r="A611" i="3" s="1"/>
  <c r="A612" i="3" a="1"/>
  <c r="A612" i="3" s="1"/>
  <c r="A613" i="3" a="1"/>
  <c r="A613" i="3" s="1"/>
  <c r="A614" i="3" a="1"/>
  <c r="A614" i="3" s="1"/>
  <c r="A615" i="3" a="1"/>
  <c r="A615" i="3" s="1"/>
  <c r="A616" i="3" a="1"/>
  <c r="A616" i="3" s="1"/>
  <c r="A617" i="3" a="1"/>
  <c r="A617" i="3" s="1"/>
  <c r="A618" i="3" a="1"/>
  <c r="A618" i="3" s="1"/>
  <c r="A619" i="3" a="1"/>
  <c r="A619" i="3" s="1"/>
  <c r="A620" i="3" a="1"/>
  <c r="A620" i="3" s="1"/>
  <c r="A621" i="3" a="1"/>
  <c r="A621" i="3" s="1"/>
  <c r="A622" i="3" a="1"/>
  <c r="A622" i="3" s="1"/>
  <c r="A623" i="3" a="1"/>
  <c r="A623" i="3" s="1"/>
  <c r="A624" i="3" a="1"/>
  <c r="A624" i="3" s="1"/>
  <c r="A625" i="3" a="1"/>
  <c r="A625" i="3" s="1"/>
  <c r="A626" i="3" a="1"/>
  <c r="A626" i="3" s="1"/>
  <c r="A627" i="3" a="1"/>
  <c r="A627" i="3" s="1"/>
  <c r="A628" i="3" a="1"/>
  <c r="A628" i="3" s="1"/>
  <c r="A629" i="3" a="1"/>
  <c r="A629" i="3" s="1"/>
  <c r="A630" i="3" a="1"/>
  <c r="A630" i="3" s="1"/>
  <c r="A631" i="3" a="1"/>
  <c r="A631" i="3" s="1"/>
  <c r="A632" i="3" a="1"/>
  <c r="A632" i="3" s="1"/>
  <c r="A633" i="3" a="1"/>
  <c r="A633" i="3" s="1"/>
  <c r="A634" i="3" a="1"/>
  <c r="A634" i="3" s="1"/>
  <c r="A635" i="3" a="1"/>
  <c r="A635" i="3" s="1"/>
  <c r="A636" i="3" a="1"/>
  <c r="A636" i="3" s="1"/>
  <c r="A637" i="3" a="1"/>
  <c r="A637" i="3" s="1"/>
  <c r="A638" i="3" a="1"/>
  <c r="A638" i="3" s="1"/>
  <c r="A639" i="3" a="1"/>
  <c r="A639" i="3" s="1"/>
  <c r="A640" i="3" a="1"/>
  <c r="A640" i="3" s="1"/>
  <c r="A641" i="3" a="1"/>
  <c r="A641" i="3" s="1"/>
  <c r="A642" i="3" a="1"/>
  <c r="A642" i="3" s="1"/>
  <c r="A643" i="3" a="1"/>
  <c r="A643" i="3" s="1"/>
  <c r="A644" i="3" a="1"/>
  <c r="A644" i="3" s="1"/>
  <c r="A645" i="3" a="1"/>
  <c r="A645" i="3" s="1"/>
  <c r="A646" i="3" a="1"/>
  <c r="A646" i="3" s="1"/>
  <c r="A647" i="3" a="1"/>
  <c r="A647" i="3" s="1"/>
  <c r="A648" i="3" a="1"/>
  <c r="A648" i="3" s="1"/>
  <c r="A649" i="3" a="1"/>
  <c r="A649" i="3" s="1"/>
  <c r="A650" i="3" a="1"/>
  <c r="A650" i="3" s="1"/>
  <c r="A651" i="3" a="1"/>
  <c r="A651" i="3" s="1"/>
  <c r="A652" i="3" a="1"/>
  <c r="A652" i="3" s="1"/>
  <c r="A653" i="3" a="1"/>
  <c r="A653" i="3" s="1"/>
  <c r="A654" i="3" a="1"/>
  <c r="A654" i="3" s="1"/>
  <c r="A655" i="3" a="1"/>
  <c r="A655" i="3" s="1"/>
  <c r="A656" i="3" a="1"/>
  <c r="A656" i="3" s="1"/>
  <c r="A657" i="3" a="1"/>
  <c r="A657" i="3" s="1"/>
  <c r="A658" i="3" a="1"/>
  <c r="A658" i="3" s="1"/>
  <c r="A659" i="3" a="1"/>
  <c r="A659" i="3" s="1"/>
  <c r="A660" i="3" a="1"/>
  <c r="A660" i="3" s="1"/>
  <c r="A661" i="3" a="1"/>
  <c r="A661" i="3" s="1"/>
  <c r="A662" i="3" a="1"/>
  <c r="A662" i="3" s="1"/>
  <c r="A663" i="3" a="1"/>
  <c r="A663" i="3" s="1"/>
  <c r="A664" i="3" a="1"/>
  <c r="A664" i="3" s="1"/>
  <c r="A665" i="3" a="1"/>
  <c r="A665" i="3" s="1"/>
  <c r="A666" i="3" a="1"/>
  <c r="A666" i="3" s="1"/>
  <c r="A667" i="3" a="1"/>
  <c r="A667" i="3" s="1"/>
  <c r="A668" i="3" a="1"/>
  <c r="A668" i="3" s="1"/>
  <c r="A669" i="3" a="1"/>
  <c r="A669" i="3" s="1"/>
  <c r="A670" i="3" a="1"/>
  <c r="A670" i="3" s="1"/>
  <c r="A671" i="3" a="1"/>
  <c r="A671" i="3" s="1"/>
  <c r="A672" i="3" a="1"/>
  <c r="A672" i="3" s="1"/>
  <c r="A673" i="3" a="1"/>
  <c r="A673" i="3" s="1"/>
  <c r="A674" i="3" a="1"/>
  <c r="A674" i="3" s="1"/>
  <c r="A675" i="3" a="1"/>
  <c r="A675" i="3" s="1"/>
  <c r="A676" i="3" a="1"/>
  <c r="A676" i="3" s="1"/>
  <c r="A677" i="3" a="1"/>
  <c r="A677" i="3" s="1"/>
  <c r="A678" i="3" a="1"/>
  <c r="A678" i="3" s="1"/>
  <c r="A679" i="3" a="1"/>
  <c r="A679" i="3" s="1"/>
  <c r="A680" i="3" a="1"/>
  <c r="A680" i="3" s="1"/>
  <c r="A681" i="3" a="1"/>
  <c r="A681" i="3" s="1"/>
  <c r="A682" i="3" a="1"/>
  <c r="A682" i="3" s="1"/>
  <c r="A683" i="3" a="1"/>
  <c r="A683" i="3" s="1"/>
  <c r="A684" i="3" a="1"/>
  <c r="A684" i="3" s="1"/>
  <c r="A685" i="3" a="1"/>
  <c r="A685" i="3" s="1"/>
  <c r="A686" i="3" a="1"/>
  <c r="A686" i="3" s="1"/>
  <c r="A687" i="3" a="1"/>
  <c r="A687" i="3" s="1"/>
  <c r="A688" i="3" a="1"/>
  <c r="A688" i="3" s="1"/>
  <c r="A689" i="3" a="1"/>
  <c r="A689" i="3" s="1"/>
  <c r="A690" i="3" a="1"/>
  <c r="A690" i="3" s="1"/>
  <c r="A691" i="3" a="1"/>
  <c r="A691" i="3" s="1"/>
  <c r="A692" i="3" a="1"/>
  <c r="A692" i="3" s="1"/>
  <c r="A693" i="3" a="1"/>
  <c r="A693" i="3" s="1"/>
  <c r="A694" i="3" a="1"/>
  <c r="A694" i="3" s="1"/>
  <c r="A695" i="3" a="1"/>
  <c r="A695" i="3" s="1"/>
  <c r="A696" i="3" a="1"/>
  <c r="A696" i="3" s="1"/>
  <c r="A697" i="3" a="1"/>
  <c r="A697" i="3" s="1"/>
  <c r="A698" i="3" a="1"/>
  <c r="A698" i="3" s="1"/>
  <c r="A699" i="3" a="1"/>
  <c r="A699" i="3" s="1"/>
  <c r="A700" i="3" a="1"/>
  <c r="A700" i="3" s="1"/>
  <c r="A701" i="3" a="1"/>
  <c r="A701" i="3" s="1"/>
  <c r="A702" i="3" a="1"/>
  <c r="A702" i="3" s="1"/>
  <c r="A703" i="3" a="1"/>
  <c r="A703" i="3" s="1"/>
  <c r="A704" i="3" a="1"/>
  <c r="A704" i="3" s="1"/>
  <c r="A705" i="3" a="1"/>
  <c r="A705" i="3" s="1"/>
  <c r="A706" i="3" a="1"/>
  <c r="A706" i="3" s="1"/>
  <c r="A707" i="3" a="1"/>
  <c r="A707" i="3" s="1"/>
  <c r="A708" i="3" a="1"/>
  <c r="A708" i="3" s="1"/>
  <c r="A709" i="3" a="1"/>
  <c r="A709" i="3" s="1"/>
  <c r="A710" i="3" a="1"/>
  <c r="A710" i="3" s="1"/>
  <c r="A711" i="3" a="1"/>
  <c r="A711" i="3" s="1"/>
  <c r="A712" i="3" a="1"/>
  <c r="A712" i="3" s="1"/>
  <c r="A713" i="3" a="1"/>
  <c r="A713" i="3" s="1"/>
  <c r="A714" i="3" a="1"/>
  <c r="A714" i="3" s="1"/>
  <c r="A715" i="3" a="1"/>
  <c r="A715" i="3" s="1"/>
  <c r="A716" i="3" a="1"/>
  <c r="A716" i="3" s="1"/>
  <c r="A717" i="3" a="1"/>
  <c r="A717" i="3" s="1"/>
  <c r="A718" i="3" a="1"/>
  <c r="A718" i="3" s="1"/>
  <c r="A719" i="3" a="1"/>
  <c r="A719" i="3" s="1"/>
  <c r="A720" i="3" a="1"/>
  <c r="A720" i="3" s="1"/>
  <c r="A721" i="3" a="1"/>
  <c r="A721" i="3" s="1"/>
  <c r="A722" i="3" a="1"/>
  <c r="A722" i="3" s="1"/>
  <c r="A723" i="3" a="1"/>
  <c r="A723" i="3" s="1"/>
  <c r="A724" i="3" a="1"/>
  <c r="A724" i="3" s="1"/>
  <c r="A725" i="3" a="1"/>
  <c r="A725" i="3" s="1"/>
  <c r="A726" i="3" a="1"/>
  <c r="A726" i="3" s="1"/>
  <c r="A727" i="3" a="1"/>
  <c r="A727" i="3" s="1"/>
  <c r="A728" i="3" a="1"/>
  <c r="A728" i="3" s="1"/>
  <c r="A729" i="3" a="1"/>
  <c r="A729" i="3" s="1"/>
  <c r="A730" i="3" a="1"/>
  <c r="A730" i="3" s="1"/>
  <c r="A731" i="3" a="1"/>
  <c r="A731" i="3" s="1"/>
  <c r="A732" i="3" a="1"/>
  <c r="A732" i="3" s="1"/>
  <c r="A733" i="3" a="1"/>
  <c r="A733" i="3" s="1"/>
  <c r="A734" i="3" a="1"/>
  <c r="A734" i="3" s="1"/>
  <c r="A735" i="3" a="1"/>
  <c r="A735" i="3" s="1"/>
  <c r="A736" i="3" a="1"/>
  <c r="A736" i="3" s="1"/>
  <c r="A737" i="3" a="1"/>
  <c r="A737" i="3" s="1"/>
  <c r="A738" i="3" a="1"/>
  <c r="A738" i="3" s="1"/>
  <c r="A739" i="3" a="1"/>
  <c r="A739" i="3" s="1"/>
  <c r="A740" i="3" a="1"/>
  <c r="A740" i="3" s="1"/>
  <c r="A741" i="3" a="1"/>
  <c r="A741" i="3" s="1"/>
  <c r="A742" i="3" a="1"/>
  <c r="A742" i="3" s="1"/>
  <c r="A743" i="3" a="1"/>
  <c r="A743" i="3" s="1"/>
  <c r="A744" i="3" a="1"/>
  <c r="A744" i="3" s="1"/>
  <c r="A745" i="3" a="1"/>
  <c r="A745" i="3" s="1"/>
  <c r="A746" i="3" a="1"/>
  <c r="A746" i="3" s="1"/>
  <c r="A747" i="3" a="1"/>
  <c r="A747" i="3" s="1"/>
  <c r="A748" i="3" a="1"/>
  <c r="A748" i="3" s="1"/>
  <c r="A749" i="3" a="1"/>
  <c r="A749" i="3" s="1"/>
  <c r="A750" i="3" a="1"/>
  <c r="A750" i="3" s="1"/>
  <c r="A751" i="3" a="1"/>
  <c r="A751" i="3" s="1"/>
  <c r="A752" i="3" a="1"/>
  <c r="A752" i="3" s="1"/>
  <c r="A753" i="3" a="1"/>
  <c r="A753" i="3" s="1"/>
  <c r="A754" i="3" a="1"/>
  <c r="A754" i="3" s="1"/>
  <c r="A755" i="3" a="1"/>
  <c r="A755" i="3" s="1"/>
  <c r="A756" i="3" a="1"/>
  <c r="A756" i="3" s="1"/>
  <c r="A757" i="3" a="1"/>
  <c r="A757" i="3" s="1"/>
  <c r="A758" i="3" a="1"/>
  <c r="A758" i="3" s="1"/>
  <c r="A759" i="3" a="1"/>
  <c r="A759" i="3" s="1"/>
  <c r="A760" i="3" a="1"/>
  <c r="A760" i="3" s="1"/>
  <c r="A761" i="3" a="1"/>
  <c r="A761" i="3" s="1"/>
  <c r="A762" i="3" a="1"/>
  <c r="A762" i="3" s="1"/>
  <c r="A763" i="3" a="1"/>
  <c r="A763" i="3" s="1"/>
  <c r="A764" i="3" a="1"/>
  <c r="A764" i="3" s="1"/>
  <c r="A765" i="3" a="1"/>
  <c r="A765" i="3" s="1"/>
  <c r="A766" i="3" a="1"/>
  <c r="A766" i="3" s="1"/>
  <c r="A767" i="3" a="1"/>
  <c r="A767" i="3" s="1"/>
  <c r="A768" i="3" a="1"/>
  <c r="A768" i="3" s="1"/>
  <c r="A769" i="3" a="1"/>
  <c r="A769" i="3" s="1"/>
  <c r="A770" i="3" a="1"/>
  <c r="A770" i="3" s="1"/>
  <c r="A771" i="3" a="1"/>
  <c r="A771" i="3" s="1"/>
  <c r="A772" i="3" a="1"/>
  <c r="A772" i="3" s="1"/>
  <c r="A773" i="3" a="1"/>
  <c r="A773" i="3" s="1"/>
  <c r="A774" i="3" a="1"/>
  <c r="A774" i="3" s="1"/>
  <c r="A775" i="3" a="1"/>
  <c r="A775" i="3" s="1"/>
  <c r="A776" i="3" a="1"/>
  <c r="A776" i="3" s="1"/>
  <c r="A777" i="3" a="1"/>
  <c r="A777" i="3" s="1"/>
  <c r="A778" i="3" a="1"/>
  <c r="A778" i="3" s="1"/>
  <c r="A779" i="3" a="1"/>
  <c r="A779" i="3" s="1"/>
  <c r="A780" i="3" a="1"/>
  <c r="A780" i="3" s="1"/>
  <c r="A781" i="3" a="1"/>
  <c r="A781" i="3" s="1"/>
  <c r="A782" i="3" a="1"/>
  <c r="A782" i="3" s="1"/>
  <c r="A783" i="3" a="1"/>
  <c r="A783" i="3" s="1"/>
  <c r="A784" i="3" a="1"/>
  <c r="A784" i="3" s="1"/>
  <c r="A785" i="3" a="1"/>
  <c r="A785" i="3" s="1"/>
  <c r="A786" i="3" a="1"/>
  <c r="A786" i="3" s="1"/>
  <c r="A787" i="3" a="1"/>
  <c r="A787" i="3" s="1"/>
  <c r="A788" i="3" a="1"/>
  <c r="A788" i="3" s="1"/>
  <c r="A789" i="3" a="1"/>
  <c r="A789" i="3" s="1"/>
  <c r="A790" i="3" a="1"/>
  <c r="A790" i="3" s="1"/>
  <c r="A791" i="3" a="1"/>
  <c r="A791" i="3" s="1"/>
  <c r="A792" i="3" a="1"/>
  <c r="A792" i="3" s="1"/>
  <c r="A793" i="3" a="1"/>
  <c r="A793" i="3" s="1"/>
  <c r="A794" i="3" a="1"/>
  <c r="A794" i="3" s="1"/>
  <c r="A795" i="3" a="1"/>
  <c r="A795" i="3" s="1"/>
  <c r="A796" i="3" a="1"/>
  <c r="A796" i="3" s="1"/>
  <c r="A797" i="3" a="1"/>
  <c r="A797" i="3" s="1"/>
  <c r="A798" i="3" a="1"/>
  <c r="A798" i="3" s="1"/>
  <c r="A799" i="3" a="1"/>
  <c r="A799" i="3" s="1"/>
  <c r="A800" i="3" a="1"/>
  <c r="A800" i="3" s="1"/>
  <c r="A801" i="3" a="1"/>
  <c r="A801" i="3" s="1"/>
  <c r="A802" i="3" a="1"/>
  <c r="A802" i="3" s="1"/>
  <c r="A803" i="3" a="1"/>
  <c r="A803" i="3" s="1"/>
  <c r="A804" i="3" a="1"/>
  <c r="A804" i="3" s="1"/>
  <c r="A805" i="3" a="1"/>
  <c r="A805" i="3" s="1"/>
  <c r="A806" i="3" a="1"/>
  <c r="A806" i="3" s="1"/>
  <c r="A807" i="3" a="1"/>
  <c r="A807" i="3" s="1"/>
  <c r="A808" i="3" a="1"/>
  <c r="A808" i="3" s="1"/>
  <c r="A809" i="3" a="1"/>
  <c r="A809" i="3" s="1"/>
  <c r="A810" i="3" a="1"/>
  <c r="A810" i="3" s="1"/>
  <c r="A811" i="3" a="1"/>
  <c r="A811" i="3" s="1"/>
  <c r="A812" i="3" a="1"/>
  <c r="A812" i="3" s="1"/>
  <c r="A813" i="3" a="1"/>
  <c r="A813" i="3" s="1"/>
  <c r="A814" i="3" a="1"/>
  <c r="A814" i="3" s="1"/>
  <c r="A815" i="3" a="1"/>
  <c r="A815" i="3" s="1"/>
  <c r="A816" i="3" a="1"/>
  <c r="A816" i="3" s="1"/>
  <c r="A817" i="3" a="1"/>
  <c r="A817" i="3" s="1"/>
  <c r="A818" i="3" a="1"/>
  <c r="A818" i="3" s="1"/>
  <c r="A819" i="3" a="1"/>
  <c r="A819" i="3" s="1"/>
  <c r="A820" i="3" a="1"/>
  <c r="A820" i="3" s="1"/>
  <c r="A821" i="3" a="1"/>
  <c r="A821" i="3" s="1"/>
  <c r="A822" i="3" a="1"/>
  <c r="A822" i="3" s="1"/>
  <c r="A823" i="3" a="1"/>
  <c r="A823" i="3" s="1"/>
  <c r="A824" i="3" a="1"/>
  <c r="A824" i="3" s="1"/>
  <c r="A825" i="3" a="1"/>
  <c r="A825" i="3" s="1"/>
  <c r="A826" i="3" a="1"/>
  <c r="A826" i="3" s="1"/>
  <c r="A827" i="3" a="1"/>
  <c r="A827" i="3" s="1"/>
  <c r="A828" i="3" a="1"/>
  <c r="A828" i="3" s="1"/>
  <c r="A829" i="3" a="1"/>
  <c r="A829" i="3" s="1"/>
  <c r="A830" i="3" a="1"/>
  <c r="A830" i="3" s="1"/>
  <c r="A831" i="3" a="1"/>
  <c r="A831" i="3" s="1"/>
  <c r="A832" i="3" a="1"/>
  <c r="A832" i="3" s="1"/>
  <c r="A833" i="3" a="1"/>
  <c r="A833" i="3" s="1"/>
  <c r="A834" i="3" a="1"/>
  <c r="A834" i="3" s="1"/>
  <c r="A835" i="3" a="1"/>
  <c r="A835" i="3" s="1"/>
  <c r="A836" i="3" a="1"/>
  <c r="A836" i="3" s="1"/>
  <c r="A837" i="3" a="1"/>
  <c r="A837" i="3" s="1"/>
  <c r="A838" i="3" a="1"/>
  <c r="A838" i="3" s="1"/>
  <c r="A839" i="3" a="1"/>
  <c r="A839" i="3" s="1"/>
  <c r="A840" i="3" a="1"/>
  <c r="A840" i="3" s="1"/>
  <c r="A841" i="3" a="1"/>
  <c r="A841" i="3" s="1"/>
  <c r="A842" i="3" a="1"/>
  <c r="A842" i="3" s="1"/>
  <c r="A843" i="3" a="1"/>
  <c r="A843" i="3" s="1"/>
  <c r="A844" i="3" a="1"/>
  <c r="A844" i="3" s="1"/>
  <c r="A845" i="3" a="1"/>
  <c r="A845" i="3" s="1"/>
  <c r="A846" i="3" a="1"/>
  <c r="A846" i="3" s="1"/>
  <c r="A847" i="3" a="1"/>
  <c r="A847" i="3" s="1"/>
  <c r="A848" i="3" a="1"/>
  <c r="A848" i="3" s="1"/>
  <c r="A849" i="3" a="1"/>
  <c r="A849" i="3" s="1"/>
  <c r="A850" i="3" a="1"/>
  <c r="A850" i="3" s="1"/>
  <c r="A851" i="3" a="1"/>
  <c r="A851" i="3" s="1"/>
  <c r="A852" i="3" a="1"/>
  <c r="A852" i="3" s="1"/>
  <c r="A853" i="3" a="1"/>
  <c r="A853" i="3" s="1"/>
  <c r="A854" i="3" a="1"/>
  <c r="A854" i="3" s="1"/>
  <c r="A855" i="3" a="1"/>
  <c r="A855" i="3" s="1"/>
  <c r="A856" i="3" a="1"/>
  <c r="A856" i="3" s="1"/>
  <c r="A857" i="3" a="1"/>
  <c r="A857" i="3" s="1"/>
  <c r="A858" i="3" a="1"/>
  <c r="A858" i="3" s="1"/>
  <c r="A859" i="3" a="1"/>
  <c r="A859" i="3" s="1"/>
  <c r="A860" i="3" a="1"/>
  <c r="A860" i="3" s="1"/>
  <c r="A861" i="3" a="1"/>
  <c r="A861" i="3" s="1"/>
  <c r="A862" i="3" a="1"/>
  <c r="A862" i="3" s="1"/>
  <c r="A863" i="3" a="1"/>
  <c r="A863" i="3" s="1"/>
  <c r="A864" i="3" a="1"/>
  <c r="A864" i="3" s="1"/>
  <c r="A865" i="3" a="1"/>
  <c r="A865" i="3" s="1"/>
  <c r="A866" i="3" a="1"/>
  <c r="A866" i="3" s="1"/>
  <c r="A867" i="3" a="1"/>
  <c r="A867" i="3" s="1"/>
  <c r="A868" i="3" a="1"/>
  <c r="A868" i="3" s="1"/>
  <c r="A869" i="3" a="1"/>
  <c r="A869" i="3" s="1"/>
  <c r="A870" i="3" a="1"/>
  <c r="A870" i="3" s="1"/>
  <c r="A871" i="3" a="1"/>
  <c r="A871" i="3" s="1"/>
  <c r="A872" i="3" a="1"/>
  <c r="A872" i="3" s="1"/>
  <c r="A873" i="3" a="1"/>
  <c r="A873" i="3" s="1"/>
  <c r="A874" i="3" a="1"/>
  <c r="A874" i="3" s="1"/>
  <c r="A875" i="3" a="1"/>
  <c r="A875" i="3" s="1"/>
  <c r="A876" i="3" a="1"/>
  <c r="A876" i="3" s="1"/>
  <c r="A877" i="3" a="1"/>
  <c r="A877" i="3" s="1"/>
  <c r="A878" i="3" a="1"/>
  <c r="A878" i="3" s="1"/>
  <c r="A879" i="3" a="1"/>
  <c r="A879" i="3" s="1"/>
  <c r="A880" i="3" a="1"/>
  <c r="A880" i="3" s="1"/>
  <c r="A881" i="3" a="1"/>
  <c r="A881" i="3" s="1"/>
  <c r="A882" i="3" a="1"/>
  <c r="A882" i="3" s="1"/>
  <c r="A883" i="3" a="1"/>
  <c r="A883" i="3" s="1"/>
  <c r="A884" i="3" a="1"/>
  <c r="A884" i="3" s="1"/>
  <c r="A885" i="3" a="1"/>
  <c r="A885" i="3" s="1"/>
  <c r="A886" i="3" a="1"/>
  <c r="A886" i="3" s="1"/>
  <c r="A887" i="3" a="1"/>
  <c r="A887" i="3" s="1"/>
  <c r="A888" i="3" a="1"/>
  <c r="A888" i="3" s="1"/>
  <c r="A889" i="3" a="1"/>
  <c r="A889" i="3" s="1"/>
  <c r="A890" i="3" a="1"/>
  <c r="A890" i="3" s="1"/>
  <c r="A891" i="3" a="1"/>
  <c r="A891" i="3" s="1"/>
  <c r="A892" i="3" a="1"/>
  <c r="A892" i="3" s="1"/>
  <c r="A893" i="3" a="1"/>
  <c r="A893" i="3" s="1"/>
  <c r="A894" i="3" a="1"/>
  <c r="A894" i="3" s="1"/>
  <c r="A895" i="3" a="1"/>
  <c r="A895" i="3" s="1"/>
  <c r="A896" i="3" a="1"/>
  <c r="A896" i="3" s="1"/>
  <c r="A897" i="3" a="1"/>
  <c r="A897" i="3" s="1"/>
  <c r="A898" i="3" a="1"/>
  <c r="A898" i="3" s="1"/>
  <c r="A899" i="3" a="1"/>
  <c r="A899" i="3" s="1"/>
  <c r="A900" i="3" a="1"/>
  <c r="A900" i="3" s="1"/>
  <c r="A901" i="3" a="1"/>
  <c r="A901" i="3" s="1"/>
  <c r="A902" i="3" a="1"/>
  <c r="A902" i="3" s="1"/>
  <c r="A903" i="3" a="1"/>
  <c r="A903" i="3" s="1"/>
  <c r="A904" i="3" a="1"/>
  <c r="A904" i="3" s="1"/>
  <c r="A905" i="3" a="1"/>
  <c r="A905" i="3" s="1"/>
  <c r="A906" i="3" a="1"/>
  <c r="A906" i="3" s="1"/>
  <c r="A907" i="3" a="1"/>
  <c r="A907" i="3" s="1"/>
  <c r="A908" i="3" a="1"/>
  <c r="A908" i="3" s="1"/>
  <c r="A909" i="3" a="1"/>
  <c r="A909" i="3" s="1"/>
  <c r="A910" i="3" a="1"/>
  <c r="A910" i="3" s="1"/>
  <c r="A911" i="3" a="1"/>
  <c r="A911" i="3" s="1"/>
  <c r="A912" i="3" a="1"/>
  <c r="A912" i="3" s="1"/>
  <c r="A913" i="3" a="1"/>
  <c r="A913" i="3" s="1"/>
  <c r="A914" i="3" a="1"/>
  <c r="A914" i="3" s="1"/>
  <c r="A915" i="3" a="1"/>
  <c r="A915" i="3" s="1"/>
  <c r="A916" i="3" a="1"/>
  <c r="A916" i="3" s="1"/>
  <c r="A917" i="3" a="1"/>
  <c r="A917" i="3" s="1"/>
  <c r="A918" i="3" a="1"/>
  <c r="A918" i="3" s="1"/>
  <c r="A919" i="3" a="1"/>
  <c r="A919" i="3" s="1"/>
  <c r="A920" i="3" a="1"/>
  <c r="A920" i="3" s="1"/>
  <c r="A921" i="3" a="1"/>
  <c r="A921" i="3" s="1"/>
  <c r="A922" i="3" a="1"/>
  <c r="A922" i="3" s="1"/>
  <c r="A923" i="3" a="1"/>
  <c r="A923" i="3" s="1"/>
  <c r="A924" i="3" a="1"/>
  <c r="A924" i="3" s="1"/>
  <c r="A925" i="3" a="1"/>
  <c r="A925" i="3" s="1"/>
  <c r="A926" i="3" a="1"/>
  <c r="A926" i="3" s="1"/>
  <c r="A927" i="3" a="1"/>
  <c r="A927" i="3" s="1"/>
  <c r="A928" i="3" a="1"/>
  <c r="A928" i="3" s="1"/>
  <c r="A929" i="3" a="1"/>
  <c r="A929" i="3" s="1"/>
  <c r="A930" i="3" a="1"/>
  <c r="A930" i="3" s="1"/>
  <c r="A931" i="3" a="1"/>
  <c r="A931" i="3" s="1"/>
  <c r="A932" i="3" a="1"/>
  <c r="A932" i="3" s="1"/>
  <c r="A933" i="3" a="1"/>
  <c r="A933" i="3" s="1"/>
  <c r="A934" i="3" a="1"/>
  <c r="A934" i="3" s="1"/>
  <c r="A935" i="3" a="1"/>
  <c r="A935" i="3" s="1"/>
  <c r="A936" i="3" a="1"/>
  <c r="A936" i="3" s="1"/>
  <c r="A937" i="3" a="1"/>
  <c r="A937" i="3" s="1"/>
  <c r="A938" i="3" a="1"/>
  <c r="A938" i="3" s="1"/>
  <c r="A939" i="3" a="1"/>
  <c r="A939" i="3" s="1"/>
  <c r="A940" i="3" a="1"/>
  <c r="A940" i="3" s="1"/>
  <c r="A941" i="3" a="1"/>
  <c r="A941" i="3" s="1"/>
  <c r="A942" i="3" a="1"/>
  <c r="A942" i="3" s="1"/>
  <c r="A943" i="3" a="1"/>
  <c r="A943" i="3" s="1"/>
  <c r="A944" i="3" a="1"/>
  <c r="A944" i="3" s="1"/>
  <c r="A945" i="3" a="1"/>
  <c r="A945" i="3" s="1"/>
  <c r="A946" i="3" a="1"/>
  <c r="A946" i="3" s="1"/>
  <c r="A947" i="3" a="1"/>
  <c r="A947" i="3" s="1"/>
  <c r="A948" i="3" a="1"/>
  <c r="A948" i="3" s="1"/>
  <c r="A949" i="3" a="1"/>
  <c r="A949" i="3" s="1"/>
  <c r="A950" i="3" a="1"/>
  <c r="A950" i="3" s="1"/>
  <c r="A951" i="3" a="1"/>
  <c r="A951" i="3" s="1"/>
  <c r="A952" i="3" a="1"/>
  <c r="A952" i="3" s="1"/>
  <c r="A953" i="3" a="1"/>
  <c r="A953" i="3" s="1"/>
  <c r="A954" i="3" a="1"/>
  <c r="A954" i="3" s="1"/>
  <c r="A955" i="3" a="1"/>
  <c r="A955" i="3" s="1"/>
  <c r="A956" i="3" a="1"/>
  <c r="A956" i="3" s="1"/>
  <c r="A957" i="3" a="1"/>
  <c r="A957" i="3" s="1"/>
  <c r="A958" i="3" a="1"/>
  <c r="A958" i="3" s="1"/>
  <c r="A959" i="3" a="1"/>
  <c r="A959" i="3" s="1"/>
  <c r="A960" i="3" a="1"/>
  <c r="A960" i="3" s="1"/>
  <c r="A961" i="3" a="1"/>
  <c r="A961" i="3" s="1"/>
  <c r="A962" i="3" a="1"/>
  <c r="A962" i="3" s="1"/>
  <c r="A963" i="3" a="1"/>
  <c r="A963" i="3" s="1"/>
  <c r="A964" i="3" a="1"/>
  <c r="A964" i="3" s="1"/>
  <c r="A965" i="3" a="1"/>
  <c r="A965" i="3" s="1"/>
  <c r="A966" i="3" a="1"/>
  <c r="A966" i="3" s="1"/>
  <c r="A967" i="3" a="1"/>
  <c r="A967" i="3" s="1"/>
  <c r="A968" i="3" a="1"/>
  <c r="A968" i="3" s="1"/>
  <c r="A969" i="3" a="1"/>
  <c r="A969" i="3" s="1"/>
  <c r="A970" i="3" a="1"/>
  <c r="A970" i="3" s="1"/>
  <c r="A971" i="3" a="1"/>
  <c r="A971" i="3" s="1"/>
  <c r="A972" i="3" a="1"/>
  <c r="A972" i="3" s="1"/>
  <c r="A973" i="3" a="1"/>
  <c r="A973" i="3" s="1"/>
  <c r="A974" i="3" a="1"/>
  <c r="A974" i="3" s="1"/>
  <c r="A975" i="3" a="1"/>
  <c r="A975" i="3" s="1"/>
  <c r="A976" i="3" a="1"/>
  <c r="A976" i="3" s="1"/>
  <c r="A977" i="3" a="1"/>
  <c r="A977" i="3" s="1"/>
  <c r="A978" i="3" a="1"/>
  <c r="A978" i="3" s="1"/>
  <c r="A979" i="3" a="1"/>
  <c r="A979" i="3" s="1"/>
  <c r="A980" i="3" a="1"/>
  <c r="A980" i="3" s="1"/>
  <c r="A981" i="3" a="1"/>
  <c r="A981" i="3" s="1"/>
  <c r="A982" i="3" a="1"/>
  <c r="A982" i="3" s="1"/>
  <c r="A983" i="3" a="1"/>
  <c r="A983" i="3" s="1"/>
  <c r="A984" i="3" a="1"/>
  <c r="A984" i="3" s="1"/>
  <c r="A985" i="3" a="1"/>
  <c r="A985" i="3" s="1"/>
  <c r="A986" i="3" a="1"/>
  <c r="A986" i="3" s="1"/>
  <c r="A987" i="3" a="1"/>
  <c r="A987" i="3" s="1"/>
  <c r="A988" i="3" a="1"/>
  <c r="A988" i="3" s="1"/>
  <c r="A989" i="3" a="1"/>
  <c r="A989" i="3" s="1"/>
  <c r="A990" i="3" a="1"/>
  <c r="A990" i="3" s="1"/>
  <c r="A991" i="3" a="1"/>
  <c r="A991" i="3" s="1"/>
  <c r="A992" i="3" a="1"/>
  <c r="A992" i="3" s="1"/>
  <c r="A993" i="3" a="1"/>
  <c r="A993" i="3" s="1"/>
  <c r="A994" i="3" a="1"/>
  <c r="A994" i="3" s="1"/>
  <c r="A995" i="3" a="1"/>
  <c r="A995" i="3" s="1"/>
  <c r="A996" i="3" a="1"/>
  <c r="A996" i="3" s="1"/>
  <c r="A997" i="3" a="1"/>
  <c r="A997" i="3" s="1"/>
  <c r="A998" i="3" a="1"/>
  <c r="A998" i="3" s="1"/>
  <c r="A999" i="3" a="1"/>
  <c r="A999" i="3" s="1"/>
  <c r="A1000" i="3" a="1"/>
  <c r="A1000" i="3" s="1"/>
  <c r="A1001" i="3" a="1"/>
  <c r="A1001" i="3" s="1"/>
  <c r="A1002" i="3" a="1"/>
  <c r="A1002" i="3" s="1"/>
  <c r="A1003" i="3" a="1"/>
  <c r="A1003" i="3" s="1"/>
  <c r="A1004" i="3" a="1"/>
  <c r="A1004" i="3" s="1"/>
  <c r="A1005" i="3" a="1"/>
  <c r="A1005" i="3" s="1"/>
  <c r="A1006" i="3" a="1"/>
  <c r="A1006" i="3" s="1"/>
  <c r="A1007" i="3" a="1"/>
  <c r="A1007" i="3" s="1"/>
  <c r="A1008" i="3" a="1"/>
  <c r="A1008" i="3" s="1"/>
  <c r="A1009" i="3" a="1"/>
  <c r="A1009" i="3" s="1"/>
  <c r="A1010" i="3" a="1"/>
  <c r="A1010" i="3" s="1"/>
  <c r="A1011" i="3" a="1"/>
  <c r="A1011" i="3" s="1"/>
  <c r="A1012" i="3" a="1"/>
  <c r="A1012" i="3" s="1"/>
  <c r="A1013" i="3" a="1"/>
  <c r="A1013" i="3" s="1"/>
  <c r="A1014" i="3" a="1"/>
  <c r="A1014" i="3" s="1"/>
  <c r="A1015" i="3" a="1"/>
  <c r="A1015" i="3" s="1"/>
  <c r="A1016" i="3" a="1"/>
  <c r="A1016" i="3" s="1"/>
  <c r="A1017" i="3" a="1"/>
  <c r="A1017" i="3" s="1"/>
  <c r="A1018" i="3" a="1"/>
  <c r="A1018" i="3" s="1"/>
  <c r="A1019" i="3" a="1"/>
  <c r="A1019" i="3" s="1"/>
  <c r="A1020" i="3" a="1"/>
  <c r="A1020" i="3" s="1"/>
  <c r="A1021" i="3" a="1"/>
  <c r="A1021" i="3" s="1"/>
  <c r="A1022" i="3" a="1"/>
  <c r="A1022" i="3" s="1"/>
  <c r="A1023" i="3" a="1"/>
  <c r="A1023" i="3" s="1"/>
  <c r="A1024" i="3" a="1"/>
  <c r="A1024" i="3" s="1"/>
  <c r="A1025" i="3" a="1"/>
  <c r="A1025" i="3" s="1"/>
  <c r="A1026" i="3" a="1"/>
  <c r="A1026" i="3" s="1"/>
  <c r="A1027" i="3" a="1"/>
  <c r="A1027" i="3" s="1"/>
  <c r="A1028" i="3" a="1"/>
  <c r="A1028" i="3" s="1"/>
  <c r="A1029" i="3" a="1"/>
  <c r="A1029" i="3" s="1"/>
  <c r="A1030" i="3" a="1"/>
  <c r="A1030" i="3" s="1"/>
  <c r="A1031" i="3" a="1"/>
  <c r="A1031" i="3" s="1"/>
  <c r="A1032" i="3" a="1"/>
  <c r="A1032" i="3" s="1"/>
  <c r="A1033" i="3" a="1"/>
  <c r="A1033" i="3" s="1"/>
  <c r="A1034" i="3" a="1"/>
  <c r="A1034" i="3" s="1"/>
  <c r="A1035" i="3" a="1"/>
  <c r="A1035" i="3" s="1"/>
  <c r="A1036" i="3" a="1"/>
  <c r="A1036" i="3" s="1"/>
  <c r="A1037" i="3" a="1"/>
  <c r="A1037" i="3" s="1"/>
  <c r="A1038" i="3" a="1"/>
  <c r="A1038" i="3" s="1"/>
  <c r="A1039" i="3" a="1"/>
  <c r="A1039" i="3" s="1"/>
  <c r="A1040" i="3" a="1"/>
  <c r="A1040" i="3" s="1"/>
  <c r="A1041" i="3" a="1"/>
  <c r="A1041" i="3" s="1"/>
  <c r="A1042" i="3" a="1"/>
  <c r="A1042" i="3" s="1"/>
  <c r="A1043" i="3" a="1"/>
  <c r="A1043" i="3" s="1"/>
  <c r="A1044" i="3" a="1"/>
  <c r="A1044" i="3" s="1"/>
  <c r="A1045" i="3" a="1"/>
  <c r="A1045" i="3" s="1"/>
  <c r="A1046" i="3" a="1"/>
  <c r="A1046" i="3" s="1"/>
  <c r="A1047" i="3" a="1"/>
  <c r="A1047" i="3" s="1"/>
  <c r="A1048" i="3" a="1"/>
  <c r="A1048" i="3" s="1"/>
  <c r="A1049" i="3" a="1"/>
  <c r="A1049" i="3" s="1"/>
  <c r="A1050" i="3" a="1"/>
  <c r="A1050" i="3" s="1"/>
  <c r="A1051" i="3" a="1"/>
  <c r="A1051" i="3" s="1"/>
  <c r="A1052" i="3" a="1"/>
  <c r="A1052" i="3" s="1"/>
  <c r="A1053" i="3" a="1"/>
  <c r="A1053" i="3" s="1"/>
  <c r="A1054" i="3" a="1"/>
  <c r="A1054" i="3" s="1"/>
  <c r="A1055" i="3" a="1"/>
  <c r="A1055" i="3" s="1"/>
  <c r="A1056" i="3" a="1"/>
  <c r="A1056" i="3" s="1"/>
  <c r="A1057" i="3" a="1"/>
  <c r="A1057" i="3" s="1"/>
  <c r="A1058" i="3" a="1"/>
  <c r="A1058" i="3" s="1"/>
  <c r="A1059" i="3" a="1"/>
  <c r="A1059" i="3" s="1"/>
  <c r="A1060" i="3" a="1"/>
  <c r="A1060" i="3" s="1"/>
  <c r="A1061" i="3" a="1"/>
  <c r="A1061" i="3" s="1"/>
  <c r="A1062" i="3" a="1"/>
  <c r="A1062" i="3" s="1"/>
  <c r="A1063" i="3" a="1"/>
  <c r="A1063" i="3" s="1"/>
  <c r="A1064" i="3" a="1"/>
  <c r="A1064" i="3" s="1"/>
  <c r="A1065" i="3" a="1"/>
  <c r="A1065" i="3" s="1"/>
  <c r="A1066" i="3" a="1"/>
  <c r="A1066" i="3" s="1"/>
  <c r="A1067" i="3" a="1"/>
  <c r="A1067" i="3" s="1"/>
  <c r="A1068" i="3" a="1"/>
  <c r="A1068" i="3" s="1"/>
  <c r="A1069" i="3" a="1"/>
  <c r="A1069" i="3" s="1"/>
  <c r="A1070" i="3" a="1"/>
  <c r="A1070" i="3" s="1"/>
  <c r="A1071" i="3" a="1"/>
  <c r="A1071" i="3" s="1"/>
  <c r="A1072" i="3" a="1"/>
  <c r="A1072" i="3" s="1"/>
  <c r="A1073" i="3" a="1"/>
  <c r="A1073" i="3" s="1"/>
  <c r="A1074" i="3" a="1"/>
  <c r="A1074" i="3" s="1"/>
  <c r="A1075" i="3" a="1"/>
  <c r="A1075" i="3" s="1"/>
  <c r="A1076" i="3" a="1"/>
  <c r="A1076" i="3" s="1"/>
  <c r="A1077" i="3" a="1"/>
  <c r="A1077" i="3" s="1"/>
  <c r="A1078" i="3" a="1"/>
  <c r="A1078" i="3" s="1"/>
  <c r="A1079" i="3" a="1"/>
  <c r="A1079" i="3" s="1"/>
  <c r="A1080" i="3" a="1"/>
  <c r="A1080" i="3" s="1"/>
  <c r="A1081" i="3" a="1"/>
  <c r="A1081" i="3" s="1"/>
  <c r="A1082" i="3" a="1"/>
  <c r="A1082" i="3" s="1"/>
  <c r="A1083" i="3" a="1"/>
  <c r="A1083" i="3" s="1"/>
  <c r="A1084" i="3" a="1"/>
  <c r="A1084" i="3" s="1"/>
  <c r="A1085" i="3" a="1"/>
  <c r="A1085" i="3" s="1"/>
  <c r="A1086" i="3" a="1"/>
  <c r="A1086" i="3" s="1"/>
  <c r="A1087" i="3" a="1"/>
  <c r="A1087" i="3" s="1"/>
  <c r="A1088" i="3" a="1"/>
  <c r="A1088" i="3" s="1"/>
  <c r="A1089" i="3" a="1"/>
  <c r="A1089" i="3" s="1"/>
  <c r="A1090" i="3" a="1"/>
  <c r="A1090" i="3" s="1"/>
  <c r="A1091" i="3" a="1"/>
  <c r="A1091" i="3" s="1"/>
  <c r="A1092" i="3" a="1"/>
  <c r="A1092" i="3" s="1"/>
  <c r="A1093" i="3" a="1"/>
  <c r="A1093" i="3" s="1"/>
  <c r="A1094" i="3" a="1"/>
  <c r="A1094" i="3" s="1"/>
  <c r="A1095" i="3" a="1"/>
  <c r="A1095" i="3" s="1"/>
  <c r="A1096" i="3" a="1"/>
  <c r="A1096" i="3" s="1"/>
  <c r="A1097" i="3" a="1"/>
  <c r="A1097" i="3" s="1"/>
  <c r="A1098" i="3" a="1"/>
  <c r="A1098" i="3" s="1"/>
  <c r="A1099" i="3" a="1"/>
  <c r="A1099" i="3" s="1"/>
  <c r="A1100" i="3" a="1"/>
  <c r="A1100" i="3" s="1"/>
  <c r="A1101" i="3" a="1"/>
  <c r="A1101" i="3" s="1"/>
  <c r="A1102" i="3" a="1"/>
  <c r="A1102" i="3" s="1"/>
  <c r="A1103" i="3" a="1"/>
  <c r="A1103" i="3" s="1"/>
  <c r="A1104" i="3" a="1"/>
  <c r="A1104" i="3" s="1"/>
  <c r="A1105" i="3" a="1"/>
  <c r="A1105" i="3" s="1"/>
  <c r="A1106" i="3" a="1"/>
  <c r="A1106" i="3" s="1"/>
  <c r="A1107" i="3" a="1"/>
  <c r="A1107" i="3" s="1"/>
  <c r="A1108" i="3" a="1"/>
  <c r="A1108" i="3" s="1"/>
  <c r="A1109" i="3" a="1"/>
  <c r="A1109" i="3" s="1"/>
  <c r="A1110" i="3" a="1"/>
  <c r="A1110" i="3" s="1"/>
  <c r="A1111" i="3" a="1"/>
  <c r="A1111" i="3" s="1"/>
  <c r="A1112" i="3" a="1"/>
  <c r="A1112" i="3" s="1"/>
  <c r="A1113" i="3" a="1"/>
  <c r="A1113" i="3" s="1"/>
  <c r="A1114" i="3" a="1"/>
  <c r="A1114" i="3" s="1"/>
  <c r="A1115" i="3" a="1"/>
  <c r="A1115" i="3" s="1"/>
  <c r="A1116" i="3" a="1"/>
  <c r="A1116" i="3" s="1"/>
  <c r="A1117" i="3" a="1"/>
  <c r="A1117" i="3" s="1"/>
  <c r="A1118" i="3" a="1"/>
  <c r="A1118" i="3" s="1"/>
  <c r="A1119" i="3" a="1"/>
  <c r="A1119" i="3" s="1"/>
  <c r="A1120" i="3" a="1"/>
  <c r="A1120" i="3" s="1"/>
  <c r="A1121" i="3" a="1"/>
  <c r="A1121" i="3" s="1"/>
  <c r="A1122" i="3" a="1"/>
  <c r="A1122" i="3" s="1"/>
  <c r="A1123" i="3" a="1"/>
  <c r="A1123" i="3" s="1"/>
  <c r="A1124" i="3" a="1"/>
  <c r="A1124" i="3" s="1"/>
  <c r="A1125" i="3" a="1"/>
  <c r="A1125" i="3" s="1"/>
  <c r="A1126" i="3" a="1"/>
  <c r="A1126" i="3" s="1"/>
  <c r="A1127" i="3" a="1"/>
  <c r="A1127" i="3" s="1"/>
  <c r="A1128" i="3" a="1"/>
  <c r="A1128" i="3" s="1"/>
  <c r="A1129" i="3" a="1"/>
  <c r="A1129" i="3" s="1"/>
  <c r="A1130" i="3" a="1"/>
  <c r="A1130" i="3" s="1"/>
  <c r="A1131" i="3" a="1"/>
  <c r="A1131" i="3" s="1"/>
  <c r="A1132" i="3" a="1"/>
  <c r="A1132" i="3" s="1"/>
  <c r="A1133" i="3" a="1"/>
  <c r="A1133" i="3" s="1"/>
  <c r="A1134" i="3" a="1"/>
  <c r="A1134" i="3" s="1"/>
  <c r="A1135" i="3" a="1"/>
  <c r="A1135" i="3" s="1"/>
  <c r="A1136" i="3" a="1"/>
  <c r="A1136" i="3" s="1"/>
  <c r="A1137" i="3" a="1"/>
  <c r="A1137" i="3" s="1"/>
  <c r="A1138" i="3" a="1"/>
  <c r="A1138" i="3" s="1"/>
  <c r="A1139" i="3" a="1"/>
  <c r="A1139" i="3" s="1"/>
  <c r="A1140" i="3" a="1"/>
  <c r="A1140" i="3" s="1"/>
  <c r="A1141" i="3" a="1"/>
  <c r="A1141" i="3" s="1"/>
  <c r="A1142" i="3" a="1"/>
  <c r="A1142" i="3" s="1"/>
  <c r="A1143" i="3" a="1"/>
  <c r="A1143" i="3" s="1"/>
  <c r="A1144" i="3" a="1"/>
  <c r="A1144" i="3" s="1"/>
  <c r="A1145" i="3" a="1"/>
  <c r="A1145" i="3" s="1"/>
  <c r="A1146" i="3" a="1"/>
  <c r="A1146" i="3" s="1"/>
  <c r="A1147" i="3" a="1"/>
  <c r="A1147" i="3" s="1"/>
  <c r="A1148" i="3" a="1"/>
  <c r="A1148" i="3" s="1"/>
  <c r="A1149" i="3" a="1"/>
  <c r="A1149" i="3" s="1"/>
  <c r="A1150" i="3" a="1"/>
  <c r="A1150" i="3" s="1"/>
  <c r="A1151" i="3" a="1"/>
  <c r="A1151" i="3" s="1"/>
  <c r="A1152" i="3" a="1"/>
  <c r="A1152" i="3" s="1"/>
  <c r="A1153" i="3" a="1"/>
  <c r="A1153" i="3" s="1"/>
  <c r="A1154" i="3" a="1"/>
  <c r="A1154" i="3" s="1"/>
  <c r="A1155" i="3" a="1"/>
  <c r="A1155" i="3" s="1"/>
  <c r="A1156" i="3" a="1"/>
  <c r="A1156" i="3" s="1"/>
  <c r="A1157" i="3" a="1"/>
  <c r="A1157" i="3" s="1"/>
  <c r="A1158" i="3" a="1"/>
  <c r="A1158" i="3" s="1"/>
  <c r="A1159" i="3" a="1"/>
  <c r="A1159" i="3" s="1"/>
  <c r="A1160" i="3" a="1"/>
  <c r="A1160" i="3" s="1"/>
  <c r="A1161" i="3" a="1"/>
  <c r="A1161" i="3" s="1"/>
  <c r="A1162" i="3" a="1"/>
  <c r="A1162" i="3" s="1"/>
  <c r="A1163" i="3" a="1"/>
  <c r="A1163" i="3" s="1"/>
  <c r="A1164" i="3" a="1"/>
  <c r="A1164" i="3" s="1"/>
  <c r="A1165" i="3" a="1"/>
  <c r="A1165" i="3" s="1"/>
  <c r="A1166" i="3" a="1"/>
  <c r="A1166" i="3" s="1"/>
  <c r="A1167" i="3" a="1"/>
  <c r="A1167" i="3" s="1"/>
  <c r="A1168" i="3" a="1"/>
  <c r="A1168" i="3" s="1"/>
  <c r="A1169" i="3" a="1"/>
  <c r="A1169" i="3" s="1"/>
  <c r="A1170" i="3" a="1"/>
  <c r="A1170" i="3" s="1"/>
  <c r="A1171" i="3" a="1"/>
  <c r="A1171" i="3" s="1"/>
  <c r="A1172" i="3" a="1"/>
  <c r="A1172" i="3" s="1"/>
  <c r="A1173" i="3" a="1"/>
  <c r="A1173" i="3" s="1"/>
  <c r="A1174" i="3" a="1"/>
  <c r="A1174" i="3" s="1"/>
  <c r="A1175" i="3" a="1"/>
  <c r="A1175" i="3" s="1"/>
  <c r="A1176" i="3" a="1"/>
  <c r="A1176" i="3" s="1"/>
  <c r="A1177" i="3" a="1"/>
  <c r="A1177" i="3" s="1"/>
  <c r="A1178" i="3" a="1"/>
  <c r="A1178" i="3" s="1"/>
  <c r="A1179" i="3" a="1"/>
  <c r="A1179" i="3" s="1"/>
  <c r="A1180" i="3" a="1"/>
  <c r="A1180" i="3" s="1"/>
  <c r="A1181" i="3" a="1"/>
  <c r="A1181" i="3" s="1"/>
  <c r="A1182" i="3" a="1"/>
  <c r="A1182" i="3" s="1"/>
  <c r="A1183" i="3" a="1"/>
  <c r="A1183" i="3" s="1"/>
  <c r="A1184" i="3" a="1"/>
  <c r="A1184" i="3" s="1"/>
  <c r="A1185" i="3" a="1"/>
  <c r="A1185" i="3" s="1"/>
  <c r="A1186" i="3" a="1"/>
  <c r="A1186" i="3" s="1"/>
  <c r="A1187" i="3" a="1"/>
  <c r="A1187" i="3" s="1"/>
  <c r="A1188" i="3" a="1"/>
  <c r="A1188" i="3" s="1"/>
  <c r="A1189" i="3" a="1"/>
  <c r="A1189" i="3" s="1"/>
  <c r="A1190" i="3" a="1"/>
  <c r="A1190" i="3" s="1"/>
  <c r="A1191" i="3" a="1"/>
  <c r="A1191" i="3" s="1"/>
  <c r="A1192" i="3" a="1"/>
  <c r="A1192" i="3" s="1"/>
  <c r="A1193" i="3" a="1"/>
  <c r="A1193" i="3" s="1"/>
  <c r="A1194" i="3" a="1"/>
  <c r="A1194" i="3" s="1"/>
  <c r="A1195" i="3" a="1"/>
  <c r="A1195" i="3" s="1"/>
  <c r="A1196" i="3" a="1"/>
  <c r="A1196" i="3" s="1"/>
  <c r="A1197" i="3" a="1"/>
  <c r="A1197" i="3" s="1"/>
  <c r="A1198" i="3" a="1"/>
  <c r="A1198" i="3" s="1"/>
  <c r="A1199" i="3" a="1"/>
  <c r="A1199" i="3" s="1"/>
  <c r="A1200" i="3" a="1"/>
  <c r="A1200" i="3" s="1"/>
  <c r="A1201" i="3" a="1"/>
  <c r="A1201" i="3" s="1"/>
  <c r="A1202" i="3" a="1"/>
  <c r="A1202" i="3" s="1"/>
  <c r="A1203" i="3" a="1"/>
  <c r="A1203" i="3" s="1"/>
  <c r="A1204" i="3" a="1"/>
  <c r="A1204" i="3" s="1"/>
  <c r="A1205" i="3" a="1"/>
  <c r="A1205" i="3" s="1"/>
  <c r="A1206" i="3" a="1"/>
  <c r="A1206" i="3" s="1"/>
  <c r="A1207" i="3" a="1"/>
  <c r="A1207" i="3" s="1"/>
  <c r="A1208" i="3" a="1"/>
  <c r="A1208" i="3" s="1"/>
  <c r="A1209" i="3" a="1"/>
  <c r="A1209" i="3" s="1"/>
  <c r="A1210" i="3" a="1"/>
  <c r="A1210" i="3" s="1"/>
  <c r="A1211" i="3" a="1"/>
  <c r="A1211" i="3" s="1"/>
  <c r="A1212" i="3" a="1"/>
  <c r="A1212" i="3" s="1"/>
  <c r="A1213" i="3" a="1"/>
  <c r="A1213" i="3" s="1"/>
  <c r="A1214" i="3" a="1"/>
  <c r="A1214" i="3" s="1"/>
  <c r="A1215" i="3" a="1"/>
  <c r="A1215" i="3" s="1"/>
  <c r="A1216" i="3" a="1"/>
  <c r="A1216" i="3" s="1"/>
  <c r="A1217" i="3" a="1"/>
  <c r="A1217" i="3" s="1"/>
  <c r="A1218" i="3" a="1"/>
  <c r="A1218" i="3" s="1"/>
  <c r="A1219" i="3" a="1"/>
  <c r="A1219" i="3" s="1"/>
  <c r="A1220" i="3" a="1"/>
  <c r="A1220" i="3" s="1"/>
  <c r="A1221" i="3" a="1"/>
  <c r="A1221" i="3" s="1"/>
  <c r="A1222" i="3" a="1"/>
  <c r="A1222" i="3" s="1"/>
  <c r="A1223" i="3" a="1"/>
  <c r="A1223" i="3" s="1"/>
  <c r="A1224" i="3" a="1"/>
  <c r="A1224" i="3" s="1"/>
  <c r="A1225" i="3" a="1"/>
  <c r="A1225" i="3" s="1"/>
  <c r="A1226" i="3" a="1"/>
  <c r="A1226" i="3" s="1"/>
  <c r="A1227" i="3" a="1"/>
  <c r="A1227" i="3" s="1"/>
  <c r="A1228" i="3" a="1"/>
  <c r="A1228" i="3" s="1"/>
  <c r="A1229" i="3" a="1"/>
  <c r="A1229" i="3" s="1"/>
  <c r="A1230" i="3" a="1"/>
  <c r="A1230" i="3" s="1"/>
  <c r="A1231" i="3" a="1"/>
  <c r="A1231" i="3" s="1"/>
  <c r="A1232" i="3" a="1"/>
  <c r="A1232" i="3" s="1"/>
  <c r="A1233" i="3" a="1"/>
  <c r="A1233" i="3" s="1"/>
  <c r="A1234" i="3" a="1"/>
  <c r="A1234" i="3" s="1"/>
  <c r="A1235" i="3" a="1"/>
  <c r="A1235" i="3" s="1"/>
  <c r="A1236" i="3" a="1"/>
  <c r="A1236" i="3" s="1"/>
  <c r="A1237" i="3" a="1"/>
  <c r="A1237" i="3" s="1"/>
  <c r="A1238" i="3" a="1"/>
  <c r="A1238" i="3" s="1"/>
  <c r="A1239" i="3" a="1"/>
  <c r="A1239" i="3" s="1"/>
  <c r="A1240" i="3" a="1"/>
  <c r="A1240" i="3" s="1"/>
  <c r="A1241" i="3" a="1"/>
  <c r="A1241" i="3" s="1"/>
  <c r="A1242" i="3" a="1"/>
  <c r="A1242" i="3" s="1"/>
  <c r="A1243" i="3" a="1"/>
  <c r="A1243" i="3" s="1"/>
  <c r="A1244" i="3" a="1"/>
  <c r="A1244" i="3" s="1"/>
  <c r="A1245" i="3" a="1"/>
  <c r="A1245" i="3" s="1"/>
  <c r="A1246" i="3" a="1"/>
  <c r="A1246" i="3" s="1"/>
  <c r="A1247" i="3" a="1"/>
  <c r="A1247" i="3" s="1"/>
  <c r="A1248" i="3" a="1"/>
  <c r="A1248" i="3" s="1"/>
  <c r="A1249" i="3" a="1"/>
  <c r="A1249" i="3" s="1"/>
  <c r="A1250" i="3" a="1"/>
  <c r="A1250" i="3" s="1"/>
  <c r="A1251" i="3" a="1"/>
  <c r="A1251" i="3" s="1"/>
  <c r="A1252" i="3" a="1"/>
  <c r="A1252" i="3" s="1"/>
  <c r="A1253" i="3" a="1"/>
  <c r="A1253" i="3" s="1"/>
  <c r="A1254" i="3" a="1"/>
  <c r="A1254" i="3" s="1"/>
  <c r="A1255" i="3" a="1"/>
  <c r="A1255" i="3" s="1"/>
  <c r="A1256" i="3" a="1"/>
  <c r="A1256" i="3" s="1"/>
  <c r="A1257" i="3" a="1"/>
  <c r="A1257" i="3" s="1"/>
  <c r="A1258" i="3" a="1"/>
  <c r="A1258" i="3" s="1"/>
  <c r="A1259" i="3" a="1"/>
  <c r="A1259" i="3" s="1"/>
  <c r="A1260" i="3" a="1"/>
  <c r="A1260" i="3" s="1"/>
  <c r="A1261" i="3" a="1"/>
  <c r="A1261" i="3" s="1"/>
  <c r="A1262" i="3" a="1"/>
  <c r="A1262" i="3" s="1"/>
  <c r="A1263" i="3" a="1"/>
  <c r="A1263" i="3" s="1"/>
  <c r="A1264" i="3" a="1"/>
  <c r="A1264" i="3" s="1"/>
  <c r="A1265" i="3" a="1"/>
  <c r="A1265" i="3" s="1"/>
  <c r="A1266" i="3" a="1"/>
  <c r="A1266" i="3" s="1"/>
  <c r="A1267" i="3" a="1"/>
  <c r="A1267" i="3" s="1"/>
  <c r="A1268" i="3" a="1"/>
  <c r="A1268" i="3" s="1"/>
  <c r="A1269" i="3" a="1"/>
  <c r="A1269" i="3" s="1"/>
  <c r="A1270" i="3" a="1"/>
  <c r="A1270" i="3" s="1"/>
  <c r="A1271" i="3" a="1"/>
  <c r="A1271" i="3" s="1"/>
  <c r="A1272" i="3" a="1"/>
  <c r="A1272" i="3" s="1"/>
  <c r="A1273" i="3" a="1"/>
  <c r="A1273" i="3" s="1"/>
  <c r="A1274" i="3" a="1"/>
  <c r="A1274" i="3" s="1"/>
  <c r="A1275" i="3" a="1"/>
  <c r="A1275" i="3" s="1"/>
  <c r="A1276" i="3" a="1"/>
  <c r="A1276" i="3" s="1"/>
  <c r="A1277" i="3" a="1"/>
  <c r="A1277" i="3" s="1"/>
  <c r="A1278" i="3" a="1"/>
  <c r="A1278" i="3" s="1"/>
  <c r="A1279" i="3" a="1"/>
  <c r="A1279" i="3" s="1"/>
  <c r="A1280" i="3" a="1"/>
  <c r="A1280" i="3" s="1"/>
  <c r="A1281" i="3" a="1"/>
  <c r="A1281" i="3" s="1"/>
  <c r="A1282" i="3" a="1"/>
  <c r="A1282" i="3" s="1"/>
  <c r="A1283" i="3" a="1"/>
  <c r="A1283" i="3" s="1"/>
  <c r="A1284" i="3" a="1"/>
  <c r="A1284" i="3" s="1"/>
  <c r="A1285" i="3" a="1"/>
  <c r="A1285" i="3" s="1"/>
  <c r="A1286" i="3" a="1"/>
  <c r="A1286" i="3" s="1"/>
  <c r="A1287" i="3" a="1"/>
  <c r="A1287" i="3" s="1"/>
  <c r="A1288" i="3" a="1"/>
  <c r="A1288" i="3" s="1"/>
  <c r="A1289" i="3" a="1"/>
  <c r="A1289" i="3" s="1"/>
  <c r="A1290" i="3" a="1"/>
  <c r="A1290" i="3" s="1"/>
  <c r="A1291" i="3" a="1"/>
  <c r="A1291" i="3" s="1"/>
  <c r="A1292" i="3" a="1"/>
  <c r="A1292" i="3" s="1"/>
  <c r="A1293" i="3" a="1"/>
  <c r="A1293" i="3" s="1"/>
  <c r="A1294" i="3" a="1"/>
  <c r="A1294" i="3" s="1"/>
  <c r="A1295" i="3" a="1"/>
  <c r="A1295" i="3" s="1"/>
  <c r="A1296" i="3" a="1"/>
  <c r="A1296" i="3" s="1"/>
  <c r="A1297" i="3" a="1"/>
  <c r="A1297" i="3" s="1"/>
  <c r="A1298" i="3" a="1"/>
  <c r="A1298" i="3" s="1"/>
  <c r="A1299" i="3" a="1"/>
  <c r="A1299" i="3" s="1"/>
  <c r="A1300" i="3" a="1"/>
  <c r="A1300" i="3" s="1"/>
  <c r="A1301" i="3" a="1"/>
  <c r="A1301" i="3" s="1"/>
  <c r="A1302" i="3" a="1"/>
  <c r="A1302" i="3" s="1"/>
  <c r="A1303" i="3" a="1"/>
  <c r="A1303" i="3" s="1"/>
  <c r="A1304" i="3" a="1"/>
  <c r="A1304" i="3" s="1"/>
  <c r="A1305" i="3" a="1"/>
  <c r="A1305" i="3" s="1"/>
  <c r="A1306" i="3" a="1"/>
  <c r="A1306" i="3" s="1"/>
  <c r="A1307" i="3" a="1"/>
  <c r="A1307" i="3" s="1"/>
  <c r="A1308" i="3" a="1"/>
  <c r="A1308" i="3" s="1"/>
  <c r="A1309" i="3" a="1"/>
  <c r="A1309" i="3" s="1"/>
  <c r="A1310" i="3" a="1"/>
  <c r="A1310" i="3" s="1"/>
  <c r="A1311" i="3" a="1"/>
  <c r="A1311" i="3" s="1"/>
  <c r="A1312" i="3" a="1"/>
  <c r="A1312" i="3" s="1"/>
  <c r="A1313" i="3" a="1"/>
  <c r="A1313" i="3" s="1"/>
  <c r="A1314" i="3" a="1"/>
  <c r="A1314" i="3" s="1"/>
  <c r="A1315" i="3" a="1"/>
  <c r="A1315" i="3" s="1"/>
  <c r="A1316" i="3" a="1"/>
  <c r="A1316" i="3" s="1"/>
  <c r="A1317" i="3" a="1"/>
  <c r="A1317" i="3" s="1"/>
  <c r="A1318" i="3" a="1"/>
  <c r="A1318" i="3" s="1"/>
  <c r="A1319" i="3" a="1"/>
  <c r="A1319" i="3" s="1"/>
  <c r="A1320" i="3" a="1"/>
  <c r="A1320" i="3" s="1"/>
  <c r="A1321" i="3" a="1"/>
  <c r="A1321" i="3" s="1"/>
  <c r="A1322" i="3" a="1"/>
  <c r="A1322" i="3" s="1"/>
  <c r="A1323" i="3" a="1"/>
  <c r="A1323" i="3" s="1"/>
  <c r="A1324" i="3" a="1"/>
  <c r="A1324" i="3" s="1"/>
  <c r="A1325" i="3" a="1"/>
  <c r="A1325" i="3" s="1"/>
  <c r="A1326" i="3" a="1"/>
  <c r="A1326" i="3" s="1"/>
  <c r="A1327" i="3" a="1"/>
  <c r="A1327" i="3" s="1"/>
  <c r="A1328" i="3" a="1"/>
  <c r="A1328" i="3" s="1"/>
  <c r="A1329" i="3" a="1"/>
  <c r="A1329" i="3" s="1"/>
  <c r="A1330" i="3" a="1"/>
  <c r="A1330" i="3" s="1"/>
  <c r="A1331" i="3" a="1"/>
  <c r="A1331" i="3" s="1"/>
  <c r="A1332" i="3" a="1"/>
  <c r="A1332" i="3" s="1"/>
  <c r="A1333" i="3" a="1"/>
  <c r="A1333" i="3" s="1"/>
  <c r="A1334" i="3" a="1"/>
  <c r="A1334" i="3" s="1"/>
  <c r="A1335" i="3" a="1"/>
  <c r="A1335" i="3" s="1"/>
  <c r="A1336" i="3" a="1"/>
  <c r="A1336" i="3" s="1"/>
  <c r="A1337" i="3" a="1"/>
  <c r="A1337" i="3" s="1"/>
  <c r="A1338" i="3" a="1"/>
  <c r="A1338" i="3" s="1"/>
  <c r="A1339" i="3" a="1"/>
  <c r="A1339" i="3" s="1"/>
  <c r="A1340" i="3" a="1"/>
  <c r="A1340" i="3" s="1"/>
  <c r="A1341" i="3" a="1"/>
  <c r="A1341" i="3" s="1"/>
  <c r="A1342" i="3" a="1"/>
  <c r="A1342" i="3" s="1"/>
  <c r="A1343" i="3" a="1"/>
  <c r="A1343" i="3" s="1"/>
  <c r="A1344" i="3" a="1"/>
  <c r="A1344" i="3" s="1"/>
  <c r="A1345" i="3" a="1"/>
  <c r="A1345" i="3" s="1"/>
  <c r="A1346" i="3" a="1"/>
  <c r="A1346" i="3" s="1"/>
  <c r="A1347" i="3" a="1"/>
  <c r="A1347" i="3" s="1"/>
  <c r="A1348" i="3" a="1"/>
  <c r="A1348" i="3" s="1"/>
  <c r="A1349" i="3" a="1"/>
  <c r="A1349" i="3" s="1"/>
  <c r="A1350" i="3" a="1"/>
  <c r="A1350" i="3" s="1"/>
  <c r="A1351" i="3" a="1"/>
  <c r="A1351" i="3" s="1"/>
  <c r="A1352" i="3" a="1"/>
  <c r="A1352" i="3" s="1"/>
  <c r="A1353" i="3" a="1"/>
  <c r="A1353" i="3" s="1"/>
  <c r="A1354" i="3" a="1"/>
  <c r="A1354" i="3" s="1"/>
  <c r="A1355" i="3" a="1"/>
  <c r="A1355" i="3" s="1"/>
  <c r="A1356" i="3" a="1"/>
  <c r="A1356" i="3" s="1"/>
  <c r="A1357" i="3" a="1"/>
  <c r="A1357" i="3" s="1"/>
  <c r="A1358" i="3" a="1"/>
  <c r="A1358" i="3" s="1"/>
  <c r="A1359" i="3" a="1"/>
  <c r="A1359" i="3" s="1"/>
  <c r="A1360" i="3" a="1"/>
  <c r="A1360" i="3" s="1"/>
  <c r="A1361" i="3" a="1"/>
  <c r="A1361" i="3" s="1"/>
  <c r="A1362" i="3" a="1"/>
  <c r="A1362" i="3" s="1"/>
  <c r="A1363" i="3" a="1"/>
  <c r="A1363" i="3" s="1"/>
  <c r="A1364" i="3" a="1"/>
  <c r="A1364" i="3" s="1"/>
  <c r="A1365" i="3" a="1"/>
  <c r="A1365" i="3" s="1"/>
  <c r="A1366" i="3" a="1"/>
  <c r="A1366" i="3" s="1"/>
  <c r="A1367" i="3" a="1"/>
  <c r="A1367" i="3" s="1"/>
  <c r="A1368" i="3" a="1"/>
  <c r="A1368" i="3" s="1"/>
  <c r="A1369" i="3" a="1"/>
  <c r="A1369" i="3" s="1"/>
  <c r="A1370" i="3" a="1"/>
  <c r="A1370" i="3" s="1"/>
  <c r="A1371" i="3" a="1"/>
  <c r="A1371" i="3" s="1"/>
  <c r="A1372" i="3" a="1"/>
  <c r="A1372" i="3" s="1"/>
  <c r="A1373" i="3" a="1"/>
  <c r="A1373" i="3" s="1"/>
  <c r="A1374" i="3" a="1"/>
  <c r="A1374" i="3" s="1"/>
  <c r="A1375" i="3" a="1"/>
  <c r="A1375" i="3" s="1"/>
  <c r="A1376" i="3" a="1"/>
  <c r="A1376" i="3" s="1"/>
  <c r="A1377" i="3" a="1"/>
  <c r="A1377" i="3" s="1"/>
  <c r="A1378" i="3" a="1"/>
  <c r="A1378" i="3" s="1"/>
  <c r="A1379" i="3" a="1"/>
  <c r="A1379" i="3" s="1"/>
  <c r="A1380" i="3" a="1"/>
  <c r="A1380" i="3" s="1"/>
  <c r="A1381" i="3" a="1"/>
  <c r="A1381" i="3" s="1"/>
  <c r="A1382" i="3" a="1"/>
  <c r="A1382" i="3" s="1"/>
  <c r="A1383" i="3" a="1"/>
  <c r="A1383" i="3" s="1"/>
  <c r="A1384" i="3" a="1"/>
  <c r="A1384" i="3" s="1"/>
  <c r="A1385" i="3" a="1"/>
  <c r="A1385" i="3" s="1"/>
  <c r="A1386" i="3" a="1"/>
  <c r="A1386" i="3" s="1"/>
  <c r="A1387" i="3" a="1"/>
  <c r="A1387" i="3" s="1"/>
  <c r="A1388" i="3" a="1"/>
  <c r="A1388" i="3" s="1"/>
  <c r="A1389" i="3" a="1"/>
  <c r="A1389" i="3" s="1"/>
  <c r="A1390" i="3" a="1"/>
  <c r="A1390" i="3" s="1"/>
  <c r="A1391" i="3" a="1"/>
  <c r="A1391" i="3" s="1"/>
  <c r="A1392" i="3" a="1"/>
  <c r="A1392" i="3" s="1"/>
  <c r="A1393" i="3" a="1"/>
  <c r="A1393" i="3" s="1"/>
  <c r="A1394" i="3" a="1"/>
  <c r="A1394" i="3" s="1"/>
  <c r="A1395" i="3" a="1"/>
  <c r="A1395" i="3" s="1"/>
  <c r="A1396" i="3" a="1"/>
  <c r="A1396" i="3" s="1"/>
  <c r="A1397" i="3" a="1"/>
  <c r="A1397" i="3" s="1"/>
  <c r="A1398" i="3" a="1"/>
  <c r="A1398" i="3" s="1"/>
  <c r="A1399" i="3" a="1"/>
  <c r="A1399" i="3" s="1"/>
  <c r="A1400" i="3" a="1"/>
  <c r="A1400" i="3" s="1"/>
  <c r="A1401" i="3" a="1"/>
  <c r="A1401" i="3" s="1"/>
  <c r="A1402" i="3" a="1"/>
  <c r="A1402" i="3" s="1"/>
  <c r="A1403" i="3" a="1"/>
  <c r="A1403" i="3" s="1"/>
  <c r="A1404" i="3" a="1"/>
  <c r="A1404" i="3" s="1"/>
  <c r="A1405" i="3" a="1"/>
  <c r="A1405" i="3" s="1"/>
  <c r="A1406" i="3" a="1"/>
  <c r="A1406" i="3" s="1"/>
  <c r="A1407" i="3" a="1"/>
  <c r="A1407" i="3" s="1"/>
  <c r="A1408" i="3" a="1"/>
  <c r="A1408" i="3" s="1"/>
  <c r="A1409" i="3" a="1"/>
  <c r="A1409" i="3" s="1"/>
  <c r="A1410" i="3" a="1"/>
  <c r="A1410" i="3" s="1"/>
  <c r="A1411" i="3" a="1"/>
  <c r="A1411" i="3" s="1"/>
  <c r="A1412" i="3" a="1"/>
  <c r="A1412" i="3" s="1"/>
  <c r="A1413" i="3" a="1"/>
  <c r="A1413" i="3" s="1"/>
  <c r="A1414" i="3" a="1"/>
  <c r="A1414" i="3" s="1"/>
  <c r="A1415" i="3" a="1"/>
  <c r="A1415" i="3" s="1"/>
  <c r="A1416" i="3" a="1"/>
  <c r="A1416" i="3" s="1"/>
  <c r="A1417" i="3" a="1"/>
  <c r="A1417" i="3" s="1"/>
  <c r="A1418" i="3" a="1"/>
  <c r="A1418" i="3" s="1"/>
  <c r="A1419" i="3" a="1"/>
  <c r="A1419" i="3" s="1"/>
  <c r="A1420" i="3" a="1"/>
  <c r="A1420" i="3" s="1"/>
  <c r="A1421" i="3" a="1"/>
  <c r="A1421" i="3" s="1"/>
  <c r="A1422" i="3" a="1"/>
  <c r="A1422" i="3" s="1"/>
  <c r="A1423" i="3" a="1"/>
  <c r="A1423" i="3" s="1"/>
  <c r="A1424" i="3" a="1"/>
  <c r="A1424" i="3" s="1"/>
  <c r="A1425" i="3" a="1"/>
  <c r="A1425" i="3" s="1"/>
  <c r="A1426" i="3" a="1"/>
  <c r="A1426" i="3" s="1"/>
  <c r="A1427" i="3" a="1"/>
  <c r="A1427" i="3" s="1"/>
  <c r="A1428" i="3" a="1"/>
  <c r="A1428" i="3" s="1"/>
  <c r="A1429" i="3" a="1"/>
  <c r="A1429" i="3" s="1"/>
  <c r="A1430" i="3" a="1"/>
  <c r="A1430" i="3" s="1"/>
  <c r="A1431" i="3" a="1"/>
  <c r="A1431" i="3" s="1"/>
  <c r="A1432" i="3" a="1"/>
  <c r="A1432" i="3" s="1"/>
  <c r="A1433" i="3" a="1"/>
  <c r="A1433" i="3" s="1"/>
  <c r="A1434" i="3" a="1"/>
  <c r="A1434" i="3" s="1"/>
  <c r="A1435" i="3" a="1"/>
  <c r="A1435" i="3" s="1"/>
  <c r="A1436" i="3" a="1"/>
  <c r="A1436" i="3" s="1"/>
  <c r="A1437" i="3" a="1"/>
  <c r="A1437" i="3" s="1"/>
  <c r="A1438" i="3" a="1"/>
  <c r="A1438" i="3" s="1"/>
  <c r="A1439" i="3" a="1"/>
  <c r="A1439" i="3" s="1"/>
  <c r="A1440" i="3" a="1"/>
  <c r="A1440" i="3" s="1"/>
  <c r="A1441" i="3" a="1"/>
  <c r="A1441" i="3" s="1"/>
  <c r="A1442" i="3" a="1"/>
  <c r="A1442" i="3" s="1"/>
  <c r="A1443" i="3" a="1"/>
  <c r="A1443" i="3" s="1"/>
  <c r="A1444" i="3" a="1"/>
  <c r="A1444" i="3" s="1"/>
  <c r="A1445" i="3" a="1"/>
  <c r="A1445" i="3" s="1"/>
  <c r="A1446" i="3" a="1"/>
  <c r="A1446" i="3" s="1"/>
  <c r="A1447" i="3" a="1"/>
  <c r="A1447" i="3" s="1"/>
  <c r="A1448" i="3" a="1"/>
  <c r="A1448" i="3" s="1"/>
  <c r="A1449" i="3" a="1"/>
  <c r="A1449" i="3" s="1"/>
  <c r="A1450" i="3" a="1"/>
  <c r="A1450" i="3" s="1"/>
  <c r="A1451" i="3" a="1"/>
  <c r="A1451" i="3" s="1"/>
  <c r="A1452" i="3" a="1"/>
  <c r="A1452" i="3" s="1"/>
  <c r="A1453" i="3" a="1"/>
  <c r="A1453" i="3" s="1"/>
  <c r="A1454" i="3" a="1"/>
  <c r="A1454" i="3" s="1"/>
  <c r="A1455" i="3" a="1"/>
  <c r="A1455" i="3" s="1"/>
  <c r="A1456" i="3" a="1"/>
  <c r="A1456" i="3" s="1"/>
  <c r="A1457" i="3" a="1"/>
  <c r="A1457" i="3" s="1"/>
  <c r="A1458" i="3" a="1"/>
  <c r="A1458" i="3" s="1"/>
  <c r="A1459" i="3" a="1"/>
  <c r="A1459" i="3" s="1"/>
  <c r="A1460" i="3" a="1"/>
  <c r="A1460" i="3" s="1"/>
  <c r="A1461" i="3" a="1"/>
  <c r="A1461" i="3" s="1"/>
  <c r="A1462" i="3" a="1"/>
  <c r="A1462" i="3" s="1"/>
  <c r="A1463" i="3" a="1"/>
  <c r="A1463" i="3" s="1"/>
  <c r="A1464" i="3" a="1"/>
  <c r="A1464" i="3" s="1"/>
  <c r="A1465" i="3" a="1"/>
  <c r="A1465" i="3" s="1"/>
  <c r="A1466" i="3" a="1"/>
  <c r="A1466" i="3" s="1"/>
  <c r="A1467" i="3" a="1"/>
  <c r="A1467" i="3" s="1"/>
  <c r="A1468" i="3" a="1"/>
  <c r="A1468" i="3" s="1"/>
  <c r="A1469" i="3" a="1"/>
  <c r="A1469" i="3" s="1"/>
  <c r="A1470" i="3" a="1"/>
  <c r="A1470" i="3" s="1"/>
  <c r="A1471" i="3" a="1"/>
  <c r="A1471" i="3" s="1"/>
  <c r="A1472" i="3" a="1"/>
  <c r="A1472" i="3" s="1"/>
  <c r="A1473" i="3" a="1"/>
  <c r="A1473" i="3" s="1"/>
  <c r="A1474" i="3" a="1"/>
  <c r="A1474" i="3" s="1"/>
  <c r="A1475" i="3" a="1"/>
  <c r="A1475" i="3" s="1"/>
  <c r="A1476" i="3" a="1"/>
  <c r="A1476" i="3" s="1"/>
  <c r="A1477" i="3" a="1"/>
  <c r="A1477" i="3" s="1"/>
  <c r="A1478" i="3" a="1"/>
  <c r="A1478" i="3" s="1"/>
  <c r="A1479" i="3" a="1"/>
  <c r="A1479" i="3" s="1"/>
  <c r="A1480" i="3" a="1"/>
  <c r="A1480" i="3" s="1"/>
  <c r="A1481" i="3" a="1"/>
  <c r="A1481" i="3" s="1"/>
  <c r="A1482" i="3" a="1"/>
  <c r="A1482" i="3" s="1"/>
  <c r="A1483" i="3" a="1"/>
  <c r="A1483" i="3" s="1"/>
  <c r="A1484" i="3" a="1"/>
  <c r="A1484" i="3" s="1"/>
  <c r="A1485" i="3" a="1"/>
  <c r="A1485" i="3" s="1"/>
  <c r="A1486" i="3" a="1"/>
  <c r="A1486" i="3" s="1"/>
  <c r="A1487" i="3" a="1"/>
  <c r="A1487" i="3" s="1"/>
  <c r="A1488" i="3" a="1"/>
  <c r="A1488" i="3" s="1"/>
  <c r="A1489" i="3" a="1"/>
  <c r="A1489" i="3" s="1"/>
  <c r="A1490" i="3" a="1"/>
  <c r="A1490" i="3" s="1"/>
  <c r="A1491" i="3" a="1"/>
  <c r="A1491" i="3" s="1"/>
  <c r="A1492" i="3" a="1"/>
  <c r="A1492" i="3" s="1"/>
  <c r="A1493" i="3" a="1"/>
  <c r="A1493" i="3" s="1"/>
  <c r="A1494" i="3" a="1"/>
  <c r="A1494" i="3" s="1"/>
  <c r="A1495" i="3" a="1"/>
  <c r="A1495" i="3" s="1"/>
  <c r="A1496" i="3" a="1"/>
  <c r="A1496" i="3" s="1"/>
  <c r="A1497" i="3" a="1"/>
  <c r="A1497" i="3" s="1"/>
  <c r="A1498" i="3" a="1"/>
  <c r="A1498" i="3" s="1"/>
  <c r="A1499" i="3" a="1"/>
  <c r="A1499" i="3" s="1"/>
  <c r="A1500" i="3" a="1"/>
  <c r="A1500" i="3" s="1"/>
  <c r="A1501" i="3" a="1"/>
  <c r="A1501" i="3" s="1"/>
  <c r="A1502" i="3" a="1"/>
  <c r="A1502" i="3" s="1"/>
  <c r="A1503" i="3" a="1"/>
  <c r="A1503" i="3" s="1"/>
  <c r="A1504" i="3" a="1"/>
  <c r="A1504" i="3" s="1"/>
  <c r="A1505" i="3" a="1"/>
  <c r="A1505" i="3" s="1"/>
  <c r="A1506" i="3" a="1"/>
  <c r="A1506" i="3" s="1"/>
  <c r="A1507" i="3" a="1"/>
  <c r="A1507" i="3" s="1"/>
  <c r="A1508" i="3" a="1"/>
  <c r="A1508" i="3" s="1"/>
  <c r="A1509" i="3" a="1"/>
  <c r="A1509" i="3" s="1"/>
  <c r="A1510" i="3" a="1"/>
  <c r="A1510" i="3" s="1"/>
  <c r="A1511" i="3" a="1"/>
  <c r="A1511" i="3" s="1"/>
  <c r="A1512" i="3" a="1"/>
  <c r="A1512" i="3" s="1"/>
  <c r="A1513" i="3" a="1"/>
  <c r="A1513" i="3" s="1"/>
  <c r="A1514" i="3" a="1"/>
  <c r="A1514" i="3" s="1"/>
  <c r="A1515" i="3" a="1"/>
  <c r="A1515" i="3" s="1"/>
  <c r="A1516" i="3" a="1"/>
  <c r="A1516" i="3" s="1"/>
  <c r="A1517" i="3" a="1"/>
  <c r="A1517" i="3" s="1"/>
  <c r="A1518" i="3" a="1"/>
  <c r="A1518" i="3" s="1"/>
  <c r="A1519" i="3" a="1"/>
  <c r="A1519" i="3" s="1"/>
  <c r="A1520" i="3" a="1"/>
  <c r="A1520" i="3" s="1"/>
  <c r="A1521" i="3" a="1"/>
  <c r="A1521" i="3" s="1"/>
  <c r="A1522" i="3" a="1"/>
  <c r="A1522" i="3" s="1"/>
  <c r="A1523" i="3" a="1"/>
  <c r="A1523" i="3" s="1"/>
  <c r="A1524" i="3" a="1"/>
  <c r="A1524" i="3" s="1"/>
  <c r="A1525" i="3" a="1"/>
  <c r="A1525" i="3" s="1"/>
  <c r="A1526" i="3" a="1"/>
  <c r="A1526" i="3" s="1"/>
  <c r="A1527" i="3" a="1"/>
  <c r="A1527" i="3" s="1"/>
  <c r="A1528" i="3" a="1"/>
  <c r="A1528" i="3" s="1"/>
  <c r="A1529" i="3" a="1"/>
  <c r="A1529" i="3" s="1"/>
  <c r="A1530" i="3" a="1"/>
  <c r="A1530" i="3" s="1"/>
  <c r="A1531" i="3" a="1"/>
  <c r="A1531" i="3" s="1"/>
  <c r="A1532" i="3" a="1"/>
  <c r="A1532" i="3" s="1"/>
  <c r="A1533" i="3" a="1"/>
  <c r="A1533" i="3" s="1"/>
  <c r="A1534" i="3" a="1"/>
  <c r="A1534" i="3" s="1"/>
  <c r="A1535" i="3" a="1"/>
  <c r="A1535" i="3" s="1"/>
  <c r="A1536" i="3" a="1"/>
  <c r="A1536" i="3" s="1"/>
  <c r="A1537" i="3" a="1"/>
  <c r="A1537" i="3" s="1"/>
  <c r="A1538" i="3" a="1"/>
  <c r="A1538" i="3" s="1"/>
  <c r="A1539" i="3" a="1"/>
  <c r="A1539" i="3" s="1"/>
  <c r="A1540" i="3" a="1"/>
  <c r="A1540" i="3" s="1"/>
  <c r="A1541" i="3" a="1"/>
  <c r="A1541" i="3" s="1"/>
  <c r="A1542" i="3" a="1"/>
  <c r="A1542" i="3" s="1"/>
  <c r="A1543" i="3" a="1"/>
  <c r="A1543" i="3" s="1"/>
  <c r="A1544" i="3" a="1"/>
  <c r="A1544" i="3" s="1"/>
  <c r="A1545" i="3" a="1"/>
  <c r="A1545" i="3" s="1"/>
  <c r="A1546" i="3" a="1"/>
  <c r="A1546" i="3" s="1"/>
  <c r="A1547" i="3" a="1"/>
  <c r="A1547" i="3" s="1"/>
  <c r="A1548" i="3" a="1"/>
  <c r="A1548" i="3" s="1"/>
  <c r="A1549" i="3" a="1"/>
  <c r="A1549" i="3" s="1"/>
  <c r="A1550" i="3" a="1"/>
  <c r="A1550" i="3" s="1"/>
  <c r="A1551" i="3" a="1"/>
  <c r="A1551" i="3" s="1"/>
  <c r="A1552" i="3" a="1"/>
  <c r="A1552" i="3" s="1"/>
  <c r="A1553" i="3" a="1"/>
  <c r="A1553" i="3" s="1"/>
  <c r="A1554" i="3" a="1"/>
  <c r="A1554" i="3" s="1"/>
  <c r="A1555" i="3" a="1"/>
  <c r="A1555" i="3" s="1"/>
  <c r="A1556" i="3" a="1"/>
  <c r="A1556" i="3" s="1"/>
  <c r="A1557" i="3" a="1"/>
  <c r="A1557" i="3" s="1"/>
  <c r="A1558" i="3" a="1"/>
  <c r="A1558" i="3" s="1"/>
  <c r="A1559" i="3" a="1"/>
  <c r="A1559" i="3" s="1"/>
  <c r="A1560" i="3" a="1"/>
  <c r="A1560" i="3" s="1"/>
  <c r="A1561" i="3" a="1"/>
  <c r="A1561" i="3" s="1"/>
  <c r="A1562" i="3" a="1"/>
  <c r="A1562" i="3" s="1"/>
  <c r="A1563" i="3" a="1"/>
  <c r="A1563" i="3" s="1"/>
  <c r="A1564" i="3" a="1"/>
  <c r="A1564" i="3" s="1"/>
  <c r="A1565" i="3" a="1"/>
  <c r="A1565" i="3" s="1"/>
  <c r="A1566" i="3" a="1"/>
  <c r="A1566" i="3" s="1"/>
  <c r="A1567" i="3" a="1"/>
  <c r="A1567" i="3" s="1"/>
  <c r="A1568" i="3" a="1"/>
  <c r="A1568" i="3" s="1"/>
  <c r="A1569" i="3" a="1"/>
  <c r="A1569" i="3" s="1"/>
  <c r="A1570" i="3" a="1"/>
  <c r="A1570" i="3" s="1"/>
  <c r="A1571" i="3" a="1"/>
  <c r="A1571" i="3" s="1"/>
  <c r="A1572" i="3" a="1"/>
  <c r="A1572" i="3" s="1"/>
  <c r="A1573" i="3" a="1"/>
  <c r="A1573" i="3" s="1"/>
  <c r="A1574" i="3" a="1"/>
  <c r="A1574" i="3" s="1"/>
  <c r="A1575" i="3" a="1"/>
  <c r="A1575" i="3" s="1"/>
  <c r="A1576" i="3" a="1"/>
  <c r="A1576" i="3" s="1"/>
  <c r="A1577" i="3" a="1"/>
  <c r="A1577" i="3" s="1"/>
  <c r="A1578" i="3" a="1"/>
  <c r="A1578" i="3" s="1"/>
  <c r="A1579" i="3" a="1"/>
  <c r="A1579" i="3" s="1"/>
  <c r="A1580" i="3" a="1"/>
  <c r="A1580" i="3" s="1"/>
  <c r="A1581" i="3" a="1"/>
  <c r="A1581" i="3" s="1"/>
  <c r="A1582" i="3" a="1"/>
  <c r="A1582" i="3" s="1"/>
  <c r="A1583" i="3" a="1"/>
  <c r="A1583" i="3" s="1"/>
  <c r="A1584" i="3" a="1"/>
  <c r="A1584" i="3" s="1"/>
  <c r="A1585" i="3" a="1"/>
  <c r="A1585" i="3" s="1"/>
  <c r="A1586" i="3" a="1"/>
  <c r="A1586" i="3" s="1"/>
  <c r="A1587" i="3" a="1"/>
  <c r="A1587" i="3" s="1"/>
  <c r="A1588" i="3" a="1"/>
  <c r="A1588" i="3" s="1"/>
  <c r="A1589" i="3" a="1"/>
  <c r="A1589" i="3" s="1"/>
  <c r="A1590" i="3" a="1"/>
  <c r="A1590" i="3" s="1"/>
  <c r="A1591" i="3" a="1"/>
  <c r="A1591" i="3" s="1"/>
  <c r="A1592" i="3" a="1"/>
  <c r="A1592" i="3" s="1"/>
  <c r="A1593" i="3" a="1"/>
  <c r="A1593" i="3" s="1"/>
  <c r="A1594" i="3" a="1"/>
  <c r="A1594" i="3" s="1"/>
  <c r="A1595" i="3" a="1"/>
  <c r="A1595" i="3" s="1"/>
  <c r="A1596" i="3" a="1"/>
  <c r="A1596" i="3" s="1"/>
  <c r="A1597" i="3" a="1"/>
  <c r="A1597" i="3" s="1"/>
  <c r="A1598" i="3" a="1"/>
  <c r="A1598" i="3" s="1"/>
  <c r="A1599" i="3" a="1"/>
  <c r="A1599" i="3" s="1"/>
  <c r="A1600" i="3" a="1"/>
  <c r="A1600" i="3" s="1"/>
  <c r="A1601" i="3" a="1"/>
  <c r="A1601" i="3" s="1"/>
  <c r="A1602" i="3" a="1"/>
  <c r="A1602" i="3" s="1"/>
  <c r="A1603" i="3" a="1"/>
  <c r="A1603" i="3" s="1"/>
  <c r="A1604" i="3" a="1"/>
  <c r="A1604" i="3" s="1"/>
  <c r="A1605" i="3" a="1"/>
  <c r="A1605" i="3" s="1"/>
  <c r="A1606" i="3" a="1"/>
  <c r="A1606" i="3" s="1"/>
  <c r="A1607" i="3" a="1"/>
  <c r="A1607" i="3" s="1"/>
  <c r="A1608" i="3" a="1"/>
  <c r="A1608" i="3" s="1"/>
  <c r="A1609" i="3" a="1"/>
  <c r="A1609" i="3" s="1"/>
  <c r="A1610" i="3" a="1"/>
  <c r="A1610" i="3" s="1"/>
  <c r="A1611" i="3" a="1"/>
  <c r="A1611" i="3" s="1"/>
  <c r="A1612" i="3" a="1"/>
  <c r="A1612" i="3" s="1"/>
  <c r="A1613" i="3" a="1"/>
  <c r="A1613" i="3" s="1"/>
  <c r="A1614" i="3" a="1"/>
  <c r="A1614" i="3" s="1"/>
  <c r="A1615" i="3" a="1"/>
  <c r="A1615" i="3" s="1"/>
  <c r="A1616" i="3" a="1"/>
  <c r="A1616" i="3" s="1"/>
  <c r="A1617" i="3" a="1"/>
  <c r="A1617" i="3" s="1"/>
  <c r="A1618" i="3" a="1"/>
  <c r="A1618" i="3" s="1"/>
  <c r="A1619" i="3" a="1"/>
  <c r="A1619" i="3" s="1"/>
  <c r="A1620" i="3" a="1"/>
  <c r="A1620" i="3" s="1"/>
  <c r="A1621" i="3" a="1"/>
  <c r="A1621" i="3" s="1"/>
  <c r="A1622" i="3" a="1"/>
  <c r="A1622" i="3" s="1"/>
  <c r="A1623" i="3" a="1"/>
  <c r="A1623" i="3" s="1"/>
  <c r="A1624" i="3" a="1"/>
  <c r="A1624" i="3" s="1"/>
  <c r="A1625" i="3" a="1"/>
  <c r="A1625" i="3" s="1"/>
  <c r="A1626" i="3" a="1"/>
  <c r="A1626" i="3" s="1"/>
  <c r="A1627" i="3" a="1"/>
  <c r="A1627" i="3" s="1"/>
  <c r="A1628" i="3" a="1"/>
  <c r="A1628" i="3" s="1"/>
  <c r="A1629" i="3" a="1"/>
  <c r="A1629" i="3" s="1"/>
  <c r="A1630" i="3" a="1"/>
  <c r="A1630" i="3" s="1"/>
  <c r="A1631" i="3" a="1"/>
  <c r="A1631" i="3" s="1"/>
  <c r="A1632" i="3" a="1"/>
  <c r="A1632" i="3" s="1"/>
  <c r="A1633" i="3" a="1"/>
  <c r="A1633" i="3" s="1"/>
  <c r="A1634" i="3" a="1"/>
  <c r="A1634" i="3" s="1"/>
  <c r="A1635" i="3" a="1"/>
  <c r="A1635" i="3" s="1"/>
  <c r="A1636" i="3" a="1"/>
  <c r="A1636" i="3" s="1"/>
  <c r="A1637" i="3" a="1"/>
  <c r="A1637" i="3" s="1"/>
  <c r="A1638" i="3" a="1"/>
  <c r="A1638" i="3" s="1"/>
  <c r="A1639" i="3" a="1"/>
  <c r="A1639" i="3" s="1"/>
  <c r="A1640" i="3" a="1"/>
  <c r="A1640" i="3" s="1"/>
  <c r="A1641" i="3" a="1"/>
  <c r="A1641" i="3" s="1"/>
  <c r="A1642" i="3" a="1"/>
  <c r="A1642" i="3" s="1"/>
  <c r="A1643" i="3" a="1"/>
  <c r="A1643" i="3" s="1"/>
  <c r="A1644" i="3" a="1"/>
  <c r="A1644" i="3" s="1"/>
  <c r="A1645" i="3" a="1"/>
  <c r="A1645" i="3" s="1"/>
  <c r="A1646" i="3" a="1"/>
  <c r="A1646" i="3" s="1"/>
  <c r="A1647" i="3" a="1"/>
  <c r="A1647" i="3" s="1"/>
  <c r="A1648" i="3" a="1"/>
  <c r="A1648" i="3" s="1"/>
  <c r="A1649" i="3" a="1"/>
  <c r="A1649" i="3" s="1"/>
  <c r="A1650" i="3" a="1"/>
  <c r="A1650" i="3" s="1"/>
  <c r="A1651" i="3" a="1"/>
  <c r="A1651" i="3" s="1"/>
  <c r="A1652" i="3" a="1"/>
  <c r="A1652" i="3" s="1"/>
  <c r="A1653" i="3" a="1"/>
  <c r="A1653" i="3" s="1"/>
  <c r="A1654" i="3" a="1"/>
  <c r="A1654" i="3" s="1"/>
  <c r="A1655" i="3" a="1"/>
  <c r="A1655" i="3" s="1"/>
  <c r="A1656" i="3" a="1"/>
  <c r="A1656" i="3" s="1"/>
  <c r="A1657" i="3" a="1"/>
  <c r="A1657" i="3" s="1"/>
  <c r="A1658" i="3" a="1"/>
  <c r="A1658" i="3" s="1"/>
  <c r="A1659" i="3" a="1"/>
  <c r="A1659" i="3" s="1"/>
  <c r="A1660" i="3" a="1"/>
  <c r="A1660" i="3" s="1"/>
  <c r="A1661" i="3" a="1"/>
  <c r="A1661" i="3" s="1"/>
  <c r="A1662" i="3" a="1"/>
  <c r="A1662" i="3" s="1"/>
  <c r="A1663" i="3" a="1"/>
  <c r="A1663" i="3" s="1"/>
  <c r="A1664" i="3" a="1"/>
  <c r="A1664" i="3" s="1"/>
  <c r="A1665" i="3" a="1"/>
  <c r="A1665" i="3" s="1"/>
  <c r="A1666" i="3" a="1"/>
  <c r="A1666" i="3" s="1"/>
  <c r="A1667" i="3" a="1"/>
  <c r="A1667" i="3" s="1"/>
  <c r="A1668" i="3" a="1"/>
  <c r="A1668" i="3" s="1"/>
  <c r="A1669" i="3" a="1"/>
  <c r="A1669" i="3" s="1"/>
  <c r="A1670" i="3" a="1"/>
  <c r="A1670" i="3" s="1"/>
  <c r="A1671" i="3" a="1"/>
  <c r="A1671" i="3" s="1"/>
  <c r="A1672" i="3" a="1"/>
  <c r="A1672" i="3" s="1"/>
  <c r="A1673" i="3" a="1"/>
  <c r="A1673" i="3" s="1"/>
  <c r="A1674" i="3" a="1"/>
  <c r="A1674" i="3" s="1"/>
  <c r="A1675" i="3" a="1"/>
  <c r="A1675" i="3" s="1"/>
  <c r="A1676" i="3" a="1"/>
  <c r="A1676" i="3" s="1"/>
  <c r="A1677" i="3" a="1"/>
  <c r="A1677" i="3" s="1"/>
  <c r="A1678" i="3" a="1"/>
  <c r="A1678" i="3" s="1"/>
  <c r="A1679" i="3" a="1"/>
  <c r="A1679" i="3" s="1"/>
  <c r="A1680" i="3" a="1"/>
  <c r="A1680" i="3" s="1"/>
  <c r="A1681" i="3" a="1"/>
  <c r="A1681" i="3" s="1"/>
  <c r="A1682" i="3" a="1"/>
  <c r="A1682" i="3" s="1"/>
  <c r="A1683" i="3" a="1"/>
  <c r="A1683" i="3" s="1"/>
  <c r="A1684" i="3" a="1"/>
  <c r="A1684" i="3" s="1"/>
  <c r="A1685" i="3" a="1"/>
  <c r="A1685" i="3" s="1"/>
  <c r="A1686" i="3" a="1"/>
  <c r="A1686" i="3" s="1"/>
  <c r="A1687" i="3" a="1"/>
  <c r="A1687" i="3" s="1"/>
  <c r="A1688" i="3" a="1"/>
  <c r="A1688" i="3" s="1"/>
  <c r="A1689" i="3" a="1"/>
  <c r="A1689" i="3" s="1"/>
  <c r="A1690" i="3" a="1"/>
  <c r="A1690" i="3" s="1"/>
  <c r="A1691" i="3" a="1"/>
  <c r="A1691" i="3" s="1"/>
  <c r="A1692" i="3" a="1"/>
  <c r="A1692" i="3" s="1"/>
  <c r="A1693" i="3" a="1"/>
  <c r="A1693" i="3" s="1"/>
  <c r="A1694" i="3" a="1"/>
  <c r="A1694" i="3" s="1"/>
  <c r="A1695" i="3" a="1"/>
  <c r="A1695" i="3" s="1"/>
  <c r="A1696" i="3" a="1"/>
  <c r="A1696" i="3" s="1"/>
  <c r="A1697" i="3" a="1"/>
  <c r="A1697" i="3" s="1"/>
  <c r="A1698" i="3" a="1"/>
  <c r="A1698" i="3" s="1"/>
  <c r="A1699" i="3" a="1"/>
  <c r="A1699" i="3" s="1"/>
  <c r="A1700" i="3" a="1"/>
  <c r="A1700" i="3" s="1"/>
  <c r="A1701" i="3" a="1"/>
  <c r="A1701" i="3" s="1"/>
  <c r="A1702" i="3" a="1"/>
  <c r="A1702" i="3" s="1"/>
  <c r="A1703" i="3" a="1"/>
  <c r="A1703" i="3" s="1"/>
  <c r="A1704" i="3" a="1"/>
  <c r="A1704" i="3" s="1"/>
  <c r="A1705" i="3" a="1"/>
  <c r="A1705" i="3" s="1"/>
  <c r="A1706" i="3" a="1"/>
  <c r="A1706" i="3" s="1"/>
  <c r="A1707" i="3" a="1"/>
  <c r="A1707" i="3" s="1"/>
  <c r="A1708" i="3" a="1"/>
  <c r="A1708" i="3" s="1"/>
  <c r="A1709" i="3" a="1"/>
  <c r="A1709" i="3" s="1"/>
  <c r="A1710" i="3" a="1"/>
  <c r="A1710" i="3" s="1"/>
  <c r="A1711" i="3" a="1"/>
  <c r="A1711" i="3" s="1"/>
  <c r="A1712" i="3" a="1"/>
  <c r="A1712" i="3" s="1"/>
  <c r="A1713" i="3" a="1"/>
  <c r="A1713" i="3" s="1"/>
  <c r="A1714" i="3" a="1"/>
  <c r="A1714" i="3" s="1"/>
  <c r="A1715" i="3" a="1"/>
  <c r="A1715" i="3" s="1"/>
  <c r="A1716" i="3" a="1"/>
  <c r="A1716" i="3" s="1"/>
  <c r="A1717" i="3" a="1"/>
  <c r="A1717" i="3" s="1"/>
  <c r="A1718" i="3" a="1"/>
  <c r="A1718" i="3" s="1"/>
  <c r="A1719" i="3" a="1"/>
  <c r="A1719" i="3" s="1"/>
  <c r="A1720" i="3" a="1"/>
  <c r="A1720" i="3" s="1"/>
  <c r="A1721" i="3" a="1"/>
  <c r="A1721" i="3" s="1"/>
  <c r="A1722" i="3" a="1"/>
  <c r="A1722" i="3" s="1"/>
  <c r="A1723" i="3" a="1"/>
  <c r="A1723" i="3" s="1"/>
  <c r="A1724" i="3" a="1"/>
  <c r="A1724" i="3" s="1"/>
  <c r="A1725" i="3" a="1"/>
  <c r="A1725" i="3" s="1"/>
  <c r="A1726" i="3" a="1"/>
  <c r="A1726" i="3" s="1"/>
  <c r="A1727" i="3" a="1"/>
  <c r="A1727" i="3" s="1"/>
  <c r="A1728" i="3" a="1"/>
  <c r="A1728" i="3" s="1"/>
  <c r="A1729" i="3" a="1"/>
  <c r="A1729" i="3" s="1"/>
  <c r="A1730" i="3" a="1"/>
  <c r="A1730" i="3" s="1"/>
  <c r="A1731" i="3" a="1"/>
  <c r="A1731" i="3" s="1"/>
  <c r="A1732" i="3" a="1"/>
  <c r="A1732" i="3" s="1"/>
  <c r="A1733" i="3" a="1"/>
  <c r="A1733" i="3" s="1"/>
  <c r="A1734" i="3" a="1"/>
  <c r="A1734" i="3" s="1"/>
  <c r="A1735" i="3" a="1"/>
  <c r="A1735" i="3" s="1"/>
  <c r="A1736" i="3" a="1"/>
  <c r="A1736" i="3" s="1"/>
  <c r="A1737" i="3" a="1"/>
  <c r="A1737" i="3" s="1"/>
  <c r="A1738" i="3" a="1"/>
  <c r="A1738" i="3" s="1"/>
  <c r="A1739" i="3" a="1"/>
  <c r="A1739" i="3" s="1"/>
  <c r="A1740" i="3" a="1"/>
  <c r="A1740" i="3" s="1"/>
  <c r="A1741" i="3" a="1"/>
  <c r="A1741" i="3" s="1"/>
  <c r="A1742" i="3" a="1"/>
  <c r="A1742" i="3" s="1"/>
  <c r="A1743" i="3" a="1"/>
  <c r="A1743" i="3" s="1"/>
  <c r="A1744" i="3" a="1"/>
  <c r="A1744" i="3" s="1"/>
  <c r="A1745" i="3" a="1"/>
  <c r="A1745" i="3" s="1"/>
  <c r="A1746" i="3" a="1"/>
  <c r="A1746" i="3" s="1"/>
  <c r="A1747" i="3" a="1"/>
  <c r="A1747" i="3" s="1"/>
  <c r="A1748" i="3" a="1"/>
  <c r="A1748" i="3" s="1"/>
  <c r="A1749" i="3" a="1"/>
  <c r="A1749" i="3" s="1"/>
  <c r="A1750" i="3" a="1"/>
  <c r="A1750" i="3" s="1"/>
  <c r="A1751" i="3" a="1"/>
  <c r="A1751" i="3" s="1"/>
  <c r="A1752" i="3" a="1"/>
  <c r="A1752" i="3" s="1"/>
  <c r="A1753" i="3" a="1"/>
  <c r="A1753" i="3" s="1"/>
  <c r="A1754" i="3" a="1"/>
  <c r="A1754" i="3" s="1"/>
  <c r="A1755" i="3" a="1"/>
  <c r="A1755" i="3" s="1"/>
  <c r="A1756" i="3" a="1"/>
  <c r="A1756" i="3" s="1"/>
  <c r="A1757" i="3" a="1"/>
  <c r="A1757" i="3" s="1"/>
  <c r="A1758" i="3" a="1"/>
  <c r="A1758" i="3" s="1"/>
  <c r="A1759" i="3" a="1"/>
  <c r="A1759" i="3" s="1"/>
  <c r="A1760" i="3" a="1"/>
  <c r="A1760" i="3" s="1"/>
  <c r="A1761" i="3" a="1"/>
  <c r="A1761" i="3" s="1"/>
  <c r="A1762" i="3" a="1"/>
  <c r="A1762" i="3" s="1"/>
  <c r="A1763" i="3" a="1"/>
  <c r="A1763" i="3" s="1"/>
  <c r="A1764" i="3" a="1"/>
  <c r="A1764" i="3" s="1"/>
  <c r="A1765" i="3" a="1"/>
  <c r="A1765" i="3" s="1"/>
  <c r="A1766" i="3" a="1"/>
  <c r="A1766" i="3" s="1"/>
  <c r="A1767" i="3" a="1"/>
  <c r="A1767" i="3" s="1"/>
  <c r="A1768" i="3" a="1"/>
  <c r="A1768" i="3" s="1"/>
  <c r="A1769" i="3" a="1"/>
  <c r="A1769" i="3" s="1"/>
  <c r="A1770" i="3" a="1"/>
  <c r="A1770" i="3" s="1"/>
  <c r="A1771" i="3" a="1"/>
  <c r="A1771" i="3" s="1"/>
  <c r="A1772" i="3" a="1"/>
  <c r="A1772" i="3" s="1"/>
  <c r="A1773" i="3" a="1"/>
  <c r="A1773" i="3" s="1"/>
  <c r="A1774" i="3" a="1"/>
  <c r="A1774" i="3" s="1"/>
  <c r="A1775" i="3" a="1"/>
  <c r="A1775" i="3" s="1"/>
  <c r="A1776" i="3" a="1"/>
  <c r="A1776" i="3" s="1"/>
  <c r="A1777" i="3" a="1"/>
  <c r="A1777" i="3" s="1"/>
  <c r="A1778" i="3" a="1"/>
  <c r="A1778" i="3" s="1"/>
  <c r="A1779" i="3" a="1"/>
  <c r="A1779" i="3" s="1"/>
  <c r="A1780" i="3" a="1"/>
  <c r="A1780" i="3" s="1"/>
  <c r="A1781" i="3" a="1"/>
  <c r="A1781" i="3" s="1"/>
  <c r="A1782" i="3" a="1"/>
  <c r="A1782" i="3" s="1"/>
  <c r="A1783" i="3" a="1"/>
  <c r="A1783" i="3" s="1"/>
  <c r="A1784" i="3" a="1"/>
  <c r="A1784" i="3" s="1"/>
  <c r="A1785" i="3" a="1"/>
  <c r="A1785" i="3" s="1"/>
  <c r="A1786" i="3" a="1"/>
  <c r="A1786" i="3" s="1"/>
  <c r="A1787" i="3" a="1"/>
  <c r="A1787" i="3" s="1"/>
  <c r="A1788" i="3" a="1"/>
  <c r="A1788" i="3" s="1"/>
  <c r="A1789" i="3" a="1"/>
  <c r="A1789" i="3" s="1"/>
  <c r="A1790" i="3" a="1"/>
  <c r="A1790" i="3" s="1"/>
  <c r="A1791" i="3" a="1"/>
  <c r="A1791" i="3" s="1"/>
  <c r="A1792" i="3" a="1"/>
  <c r="A1792" i="3" s="1"/>
  <c r="A1793" i="3" a="1"/>
  <c r="A1793" i="3" s="1"/>
  <c r="A1794" i="3" a="1"/>
  <c r="A1794" i="3" s="1"/>
  <c r="A1795" i="3" a="1"/>
  <c r="A1795" i="3" s="1"/>
  <c r="A1796" i="3" a="1"/>
  <c r="A1796" i="3" s="1"/>
  <c r="A1797" i="3" a="1"/>
  <c r="A1797" i="3" s="1"/>
  <c r="A1798" i="3" a="1"/>
  <c r="A1798" i="3" s="1"/>
  <c r="A1799" i="3" a="1"/>
  <c r="A1799" i="3" s="1"/>
  <c r="A1800" i="3" a="1"/>
  <c r="A1800" i="3" s="1"/>
  <c r="A1801" i="3" a="1"/>
  <c r="A1801" i="3" s="1"/>
  <c r="A1802" i="3" a="1"/>
  <c r="A1802" i="3" s="1"/>
  <c r="A1803" i="3" a="1"/>
  <c r="A1803" i="3" s="1"/>
  <c r="A1804" i="3" a="1"/>
  <c r="A1804" i="3" s="1"/>
  <c r="A1805" i="3" a="1"/>
  <c r="A1805" i="3" s="1"/>
  <c r="A1806" i="3" a="1"/>
  <c r="A1806" i="3" s="1"/>
  <c r="A1807" i="3" a="1"/>
  <c r="A1807" i="3" s="1"/>
  <c r="A1808" i="3" a="1"/>
  <c r="A1808" i="3" s="1"/>
  <c r="A1809" i="3" a="1"/>
  <c r="A1809" i="3" s="1"/>
  <c r="A1810" i="3" a="1"/>
  <c r="A1810" i="3" s="1"/>
  <c r="A1811" i="3" a="1"/>
  <c r="A1811" i="3" s="1"/>
  <c r="A1812" i="3" a="1"/>
  <c r="A1812" i="3" s="1"/>
  <c r="A1813" i="3" a="1"/>
  <c r="A1813" i="3" s="1"/>
  <c r="A1814" i="3" a="1"/>
  <c r="A1814" i="3" s="1"/>
  <c r="A1815" i="3" a="1"/>
  <c r="A1815" i="3" s="1"/>
  <c r="A1816" i="3" a="1"/>
  <c r="A1816" i="3" s="1"/>
  <c r="A1817" i="3" a="1"/>
  <c r="A1817" i="3" s="1"/>
  <c r="A1818" i="3" a="1"/>
  <c r="A1818" i="3" s="1"/>
  <c r="A1819" i="3" a="1"/>
  <c r="A1819" i="3" s="1"/>
  <c r="A1820" i="3" a="1"/>
  <c r="A1820" i="3" s="1"/>
  <c r="A1821" i="3" a="1"/>
  <c r="A1821" i="3" s="1"/>
  <c r="A1822" i="3" a="1"/>
  <c r="A1822" i="3" s="1"/>
  <c r="A1823" i="3" a="1"/>
  <c r="A1823" i="3" s="1"/>
  <c r="A1824" i="3" a="1"/>
  <c r="A1824" i="3" s="1"/>
  <c r="A1825" i="3" a="1"/>
  <c r="A1825" i="3" s="1"/>
  <c r="A1826" i="3" a="1"/>
  <c r="A1826" i="3" s="1"/>
  <c r="A1827" i="3" a="1"/>
  <c r="A1827" i="3" s="1"/>
  <c r="A1828" i="3" a="1"/>
  <c r="A1828" i="3" s="1"/>
  <c r="A1829" i="3" a="1"/>
  <c r="A1829" i="3" s="1"/>
  <c r="A1830" i="3" a="1"/>
  <c r="A1830" i="3" s="1"/>
  <c r="A1831" i="3" a="1"/>
  <c r="A1831" i="3" s="1"/>
  <c r="A1832" i="3" a="1"/>
  <c r="A1832" i="3" s="1"/>
  <c r="A1833" i="3" a="1"/>
  <c r="A1833" i="3" s="1"/>
  <c r="A1834" i="3" a="1"/>
  <c r="A1834" i="3" s="1"/>
  <c r="A1835" i="3" a="1"/>
  <c r="A1835" i="3" s="1"/>
  <c r="A1836" i="3" a="1"/>
  <c r="A1836" i="3" s="1"/>
  <c r="A1837" i="3" a="1"/>
  <c r="A1837" i="3" s="1"/>
  <c r="A1838" i="3" a="1"/>
  <c r="A1838" i="3" s="1"/>
  <c r="A1839" i="3" a="1"/>
  <c r="A1839" i="3" s="1"/>
  <c r="A1840" i="3" a="1"/>
  <c r="A1840" i="3" s="1"/>
  <c r="A1841" i="3" a="1"/>
  <c r="A1841" i="3" s="1"/>
  <c r="A1842" i="3" a="1"/>
  <c r="A1842" i="3" s="1"/>
  <c r="A1843" i="3" a="1"/>
  <c r="A1843" i="3" s="1"/>
  <c r="A1844" i="3" a="1"/>
  <c r="A1844" i="3" s="1"/>
  <c r="A1845" i="3" a="1"/>
  <c r="A1845" i="3" s="1"/>
  <c r="A1846" i="3" a="1"/>
  <c r="A1846" i="3" s="1"/>
  <c r="A1847" i="3" a="1"/>
  <c r="A1847" i="3" s="1"/>
  <c r="A1848" i="3" a="1"/>
  <c r="A1848" i="3" s="1"/>
  <c r="A1849" i="3" a="1"/>
  <c r="A1849" i="3" s="1"/>
  <c r="A1850" i="3" a="1"/>
  <c r="A1850" i="3" s="1"/>
  <c r="A1851" i="3" a="1"/>
  <c r="A1851" i="3" s="1"/>
  <c r="A1852" i="3" a="1"/>
  <c r="A1852" i="3" s="1"/>
  <c r="A1853" i="3" a="1"/>
  <c r="A1853" i="3" s="1"/>
  <c r="A1854" i="3" a="1"/>
  <c r="A1854" i="3" s="1"/>
  <c r="A1855" i="3" a="1"/>
  <c r="A1855" i="3" s="1"/>
  <c r="A1856" i="3" a="1"/>
  <c r="A1856" i="3" s="1"/>
  <c r="A1857" i="3" a="1"/>
  <c r="A1857" i="3" s="1"/>
  <c r="A1858" i="3" a="1"/>
  <c r="A1858" i="3" s="1"/>
  <c r="A1859" i="3" a="1"/>
  <c r="A1859" i="3" s="1"/>
  <c r="A1860" i="3" a="1"/>
  <c r="A1860" i="3" s="1"/>
  <c r="A1861" i="3" a="1"/>
  <c r="A1861" i="3" s="1"/>
  <c r="A1862" i="3" a="1"/>
  <c r="A1862" i="3" s="1"/>
  <c r="A1863" i="3" a="1"/>
  <c r="A1863" i="3" s="1"/>
  <c r="A1864" i="3" a="1"/>
  <c r="A1864" i="3" s="1"/>
  <c r="A1865" i="3" a="1"/>
  <c r="A1865" i="3" s="1"/>
  <c r="A1866" i="3" a="1"/>
  <c r="A1866" i="3" s="1"/>
  <c r="A1867" i="3" a="1"/>
  <c r="A1867" i="3" s="1"/>
  <c r="A1868" i="3" a="1"/>
  <c r="A1868" i="3" s="1"/>
  <c r="A1869" i="3" a="1"/>
  <c r="A1869" i="3" s="1"/>
  <c r="A1870" i="3" a="1"/>
  <c r="A1870" i="3" s="1"/>
  <c r="A1871" i="3" a="1"/>
  <c r="A1871" i="3" s="1"/>
  <c r="A1872" i="3" a="1"/>
  <c r="A1872" i="3" s="1"/>
  <c r="A1873" i="3" a="1"/>
  <c r="A1873" i="3" s="1"/>
  <c r="A1874" i="3" a="1"/>
  <c r="A1874" i="3" s="1"/>
  <c r="A1875" i="3" a="1"/>
  <c r="A1875" i="3" s="1"/>
  <c r="A1876" i="3" a="1"/>
  <c r="A1876" i="3" s="1"/>
  <c r="A1877" i="3" a="1"/>
  <c r="A1877" i="3" s="1"/>
  <c r="A1878" i="3" a="1"/>
  <c r="A1878" i="3" s="1"/>
  <c r="A1879" i="3" a="1"/>
  <c r="A1879" i="3" s="1"/>
  <c r="A1880" i="3" a="1"/>
  <c r="A1880" i="3" s="1"/>
  <c r="A1881" i="3" a="1"/>
  <c r="A1881" i="3" s="1"/>
  <c r="A1882" i="3" a="1"/>
  <c r="A1882" i="3" s="1"/>
  <c r="A1883" i="3" a="1"/>
  <c r="A1883" i="3" s="1"/>
  <c r="A1884" i="3" a="1"/>
  <c r="A1884" i="3" s="1"/>
  <c r="A1885" i="3" a="1"/>
  <c r="A1885" i="3" s="1"/>
  <c r="A1886" i="3" a="1"/>
  <c r="A1886" i="3" s="1"/>
  <c r="A1887" i="3" a="1"/>
  <c r="A1887" i="3" s="1"/>
  <c r="A1888" i="3" a="1"/>
  <c r="A1888" i="3" s="1"/>
  <c r="A1889" i="3" a="1"/>
  <c r="A1889" i="3" s="1"/>
  <c r="A1890" i="3" a="1"/>
  <c r="A1890" i="3" s="1"/>
  <c r="A1891" i="3" a="1"/>
  <c r="A1891" i="3" s="1"/>
  <c r="A1892" i="3" a="1"/>
  <c r="A1892" i="3" s="1"/>
  <c r="A1893" i="3" a="1"/>
  <c r="A1893" i="3" s="1"/>
  <c r="A1894" i="3" a="1"/>
  <c r="A1894" i="3" s="1"/>
  <c r="A1895" i="3" a="1"/>
  <c r="A1895" i="3" s="1"/>
  <c r="A1896" i="3" a="1"/>
  <c r="A1896" i="3" s="1"/>
  <c r="A1897" i="3" a="1"/>
  <c r="A1897" i="3" s="1"/>
  <c r="A1898" i="3" a="1"/>
  <c r="A1898" i="3" s="1"/>
  <c r="A1899" i="3" a="1"/>
  <c r="A1899" i="3" s="1"/>
  <c r="A1900" i="3" a="1"/>
  <c r="A1900" i="3" s="1"/>
  <c r="A1901" i="3" a="1"/>
  <c r="A1901" i="3" s="1"/>
  <c r="A1902" i="3" a="1"/>
  <c r="A1902" i="3" s="1"/>
  <c r="A1903" i="3" a="1"/>
  <c r="A1903" i="3" s="1"/>
  <c r="A1904" i="3" a="1"/>
  <c r="A1904" i="3" s="1"/>
  <c r="A1905" i="3" a="1"/>
  <c r="A1905" i="3" s="1"/>
  <c r="A1906" i="3" a="1"/>
  <c r="A1906" i="3" s="1"/>
  <c r="A1907" i="3" a="1"/>
  <c r="A1907" i="3" s="1"/>
  <c r="A1908" i="3" a="1"/>
  <c r="A1908" i="3" s="1"/>
  <c r="A1909" i="3" a="1"/>
  <c r="A1909" i="3" s="1"/>
  <c r="A1910" i="3" a="1"/>
  <c r="A1910" i="3" s="1"/>
  <c r="A1911" i="3" a="1"/>
  <c r="A1911" i="3" s="1"/>
  <c r="A1912" i="3" a="1"/>
  <c r="A1912" i="3" s="1"/>
  <c r="A1913" i="3" a="1"/>
  <c r="A1913" i="3" s="1"/>
  <c r="A1914" i="3" a="1"/>
  <c r="A1914" i="3" s="1"/>
  <c r="A1915" i="3" a="1"/>
  <c r="A1915" i="3" s="1"/>
  <c r="A1916" i="3" a="1"/>
  <c r="A1916" i="3" s="1"/>
  <c r="A1917" i="3" a="1"/>
  <c r="A1917" i="3" s="1"/>
  <c r="A1918" i="3" a="1"/>
  <c r="A1918" i="3" s="1"/>
  <c r="A1919" i="3" a="1"/>
  <c r="A1919" i="3" s="1"/>
  <c r="A1920" i="3" a="1"/>
  <c r="A1920" i="3" s="1"/>
  <c r="A1921" i="3" a="1"/>
  <c r="A1921" i="3" s="1"/>
  <c r="A1922" i="3" a="1"/>
  <c r="A1922" i="3" s="1"/>
  <c r="A1923" i="3" a="1"/>
  <c r="A1923" i="3" s="1"/>
  <c r="A1924" i="3" a="1"/>
  <c r="A1924" i="3" s="1"/>
  <c r="A1925" i="3" a="1"/>
  <c r="A1925" i="3" s="1"/>
  <c r="A1926" i="3" a="1"/>
  <c r="A1926" i="3" s="1"/>
  <c r="A1927" i="3" a="1"/>
  <c r="A1927" i="3" s="1"/>
  <c r="A1928" i="3" a="1"/>
  <c r="A1928" i="3" s="1"/>
  <c r="A1929" i="3" a="1"/>
  <c r="A1929" i="3" s="1"/>
  <c r="A1930" i="3" a="1"/>
  <c r="A1930" i="3" s="1"/>
  <c r="A1931" i="3" a="1"/>
  <c r="A1931" i="3" s="1"/>
  <c r="A1932" i="3" a="1"/>
  <c r="A1932" i="3" s="1"/>
  <c r="A1933" i="3" a="1"/>
  <c r="A1933" i="3" s="1"/>
  <c r="A1934" i="3" a="1"/>
  <c r="A1934" i="3" s="1"/>
  <c r="A1935" i="3" a="1"/>
  <c r="A1935" i="3" s="1"/>
  <c r="A1936" i="3" a="1"/>
  <c r="A1936" i="3" s="1"/>
  <c r="A1937" i="3" a="1"/>
  <c r="A1937" i="3" s="1"/>
  <c r="A1938" i="3" a="1"/>
  <c r="A1938" i="3" s="1"/>
  <c r="A1939" i="3" a="1"/>
  <c r="A1939" i="3" s="1"/>
  <c r="A1940" i="3" a="1"/>
  <c r="A1940" i="3" s="1"/>
  <c r="A1941" i="3" a="1"/>
  <c r="A1941" i="3" s="1"/>
  <c r="A1942" i="3" a="1"/>
  <c r="A1942" i="3" s="1"/>
  <c r="A1943" i="3" a="1"/>
  <c r="A1943" i="3" s="1"/>
  <c r="A1944" i="3" a="1"/>
  <c r="A1944" i="3" s="1"/>
  <c r="A1945" i="3" a="1"/>
  <c r="A1945" i="3" s="1"/>
  <c r="A1946" i="3" a="1"/>
  <c r="A1946" i="3" s="1"/>
  <c r="A1947" i="3" a="1"/>
  <c r="A1947" i="3" s="1"/>
  <c r="A1948" i="3" a="1"/>
  <c r="A1948" i="3" s="1"/>
  <c r="A1949" i="3" a="1"/>
  <c r="A1949" i="3" s="1"/>
  <c r="A1950" i="3" a="1"/>
  <c r="A1950" i="3" s="1"/>
  <c r="A1951" i="3" a="1"/>
  <c r="A1951" i="3" s="1"/>
  <c r="A1952" i="3" a="1"/>
  <c r="A1952" i="3" s="1"/>
  <c r="A1953" i="3" a="1"/>
  <c r="A1953" i="3" s="1"/>
  <c r="A1954" i="3" a="1"/>
  <c r="A1954" i="3" s="1"/>
  <c r="A1955" i="3" a="1"/>
  <c r="A1955" i="3" s="1"/>
  <c r="A1956" i="3" a="1"/>
  <c r="A1956" i="3" s="1"/>
  <c r="A1957" i="3" a="1"/>
  <c r="A1957" i="3" s="1"/>
  <c r="A1958" i="3" a="1"/>
  <c r="A1958" i="3" s="1"/>
  <c r="A1959" i="3" a="1"/>
  <c r="A1959" i="3" s="1"/>
  <c r="A1960" i="3" a="1"/>
  <c r="A1960" i="3" s="1"/>
  <c r="A1961" i="3" a="1"/>
  <c r="A1961" i="3" s="1"/>
  <c r="A1962" i="3" a="1"/>
  <c r="A1962" i="3" s="1"/>
  <c r="A1963" i="3" a="1"/>
  <c r="A1963" i="3" s="1"/>
  <c r="A1964" i="3" a="1"/>
  <c r="A1964" i="3" s="1"/>
  <c r="A1965" i="3" a="1"/>
  <c r="A1965" i="3" s="1"/>
  <c r="A1966" i="3" a="1"/>
  <c r="A1966" i="3" s="1"/>
  <c r="A1967" i="3" a="1"/>
  <c r="A1967" i="3" s="1"/>
  <c r="A1968" i="3" a="1"/>
  <c r="A1968" i="3" s="1"/>
  <c r="A1969" i="3" a="1"/>
  <c r="A1969" i="3" s="1"/>
  <c r="A1970" i="3" a="1"/>
  <c r="A1970" i="3" s="1"/>
  <c r="A1971" i="3" a="1"/>
  <c r="A1971" i="3" s="1"/>
  <c r="A1972" i="3" a="1"/>
  <c r="A1972" i="3" s="1"/>
  <c r="A1973" i="3" a="1"/>
  <c r="A1973" i="3" s="1"/>
  <c r="A1974" i="3" a="1"/>
  <c r="A1974" i="3" s="1"/>
  <c r="A1975" i="3" a="1"/>
  <c r="A1975" i="3" s="1"/>
  <c r="A1976" i="3" a="1"/>
  <c r="A1976" i="3" s="1"/>
  <c r="A1977" i="3" a="1"/>
  <c r="A1977" i="3" s="1"/>
  <c r="A1978" i="3" a="1"/>
  <c r="A1978" i="3" s="1"/>
  <c r="A1979" i="3" a="1"/>
  <c r="A1979" i="3" s="1"/>
  <c r="A1980" i="3" a="1"/>
  <c r="A1980" i="3" s="1"/>
  <c r="A1981" i="3" a="1"/>
  <c r="A1981" i="3" s="1"/>
  <c r="A1982" i="3" a="1"/>
  <c r="A1982" i="3" s="1"/>
  <c r="A1983" i="3" a="1"/>
  <c r="A1983" i="3" s="1"/>
  <c r="A1984" i="3" a="1"/>
  <c r="A1984" i="3" s="1"/>
  <c r="A1985" i="3" a="1"/>
  <c r="A1985" i="3" s="1"/>
  <c r="A1986" i="3" a="1"/>
  <c r="A1986" i="3" s="1"/>
  <c r="A1987" i="3" a="1"/>
  <c r="A1987" i="3" s="1"/>
  <c r="A1988" i="3" a="1"/>
  <c r="A1988" i="3" s="1"/>
  <c r="A1989" i="3" a="1"/>
  <c r="A1989" i="3" s="1"/>
  <c r="A1990" i="3" a="1"/>
  <c r="A1990" i="3" s="1"/>
  <c r="A1991" i="3" a="1"/>
  <c r="A1991" i="3" s="1"/>
  <c r="A1992" i="3" a="1"/>
  <c r="A1992" i="3" s="1"/>
  <c r="A1993" i="3" a="1"/>
  <c r="A1993" i="3" s="1"/>
  <c r="A1994" i="3" a="1"/>
  <c r="A1994" i="3" s="1"/>
  <c r="A1995" i="3" a="1"/>
  <c r="A1995" i="3" s="1"/>
  <c r="A1996" i="3" a="1"/>
  <c r="A1996" i="3" s="1"/>
  <c r="A1997" i="3" a="1"/>
  <c r="A1997" i="3" s="1"/>
  <c r="A1998" i="3" a="1"/>
  <c r="A1998" i="3" s="1"/>
  <c r="A1999" i="3" a="1"/>
  <c r="A1999" i="3" s="1"/>
  <c r="A2000" i="3" a="1"/>
  <c r="A2000" i="3" s="1"/>
  <c r="A2001" i="3" a="1"/>
  <c r="A2001" i="3" s="1"/>
  <c r="A2002" i="3" a="1"/>
  <c r="A2002" i="3" s="1"/>
  <c r="A2003" i="3" a="1"/>
  <c r="A2003" i="3" s="1"/>
  <c r="A2004" i="3" a="1"/>
  <c r="A2004" i="3" s="1"/>
  <c r="A2005" i="3" a="1"/>
  <c r="A2005" i="3" s="1"/>
  <c r="A2006" i="3" a="1"/>
  <c r="A2006" i="3" s="1"/>
  <c r="A2007" i="3" a="1"/>
  <c r="A2007" i="3" s="1"/>
  <c r="A2008" i="3" a="1"/>
  <c r="A2008" i="3" s="1"/>
  <c r="A2009" i="3" a="1"/>
  <c r="A2009" i="3" s="1"/>
  <c r="A2010" i="3" a="1"/>
  <c r="A2010" i="3" s="1"/>
  <c r="A2011" i="3" a="1"/>
  <c r="A2011" i="3" s="1"/>
  <c r="A2012" i="3" a="1"/>
  <c r="A2012" i="3" s="1"/>
  <c r="A2013" i="3" a="1"/>
  <c r="A2013" i="3" s="1"/>
  <c r="A2014" i="3" a="1"/>
  <c r="A2014" i="3" s="1"/>
  <c r="A2015" i="3" a="1"/>
  <c r="A2015" i="3" s="1"/>
  <c r="A2016" i="3" a="1"/>
  <c r="A2016" i="3" s="1"/>
  <c r="A2017" i="3" a="1"/>
  <c r="A2017" i="3" s="1"/>
  <c r="A2018" i="3" a="1"/>
  <c r="A2018" i="3" s="1"/>
  <c r="A2019" i="3" a="1"/>
  <c r="A2019" i="3" s="1"/>
  <c r="A2020" i="3" a="1"/>
  <c r="A2020" i="3" s="1"/>
  <c r="A2021" i="3" a="1"/>
  <c r="A2021" i="3" s="1"/>
  <c r="A2022" i="3" a="1"/>
  <c r="A2022" i="3" s="1"/>
  <c r="A2023" i="3" a="1"/>
  <c r="A2023" i="3" s="1"/>
  <c r="A2024" i="3" a="1"/>
  <c r="A2024" i="3" s="1"/>
  <c r="A2025" i="3" a="1"/>
  <c r="A2025" i="3" s="1"/>
  <c r="A2026" i="3" a="1"/>
  <c r="A2026" i="3" s="1"/>
  <c r="A2027" i="3" a="1"/>
  <c r="A2027" i="3" s="1"/>
  <c r="A2028" i="3" a="1"/>
  <c r="A2028" i="3" s="1"/>
  <c r="A2029" i="3" a="1"/>
  <c r="A2029" i="3" s="1"/>
  <c r="A2030" i="3" a="1"/>
  <c r="A2030" i="3" s="1"/>
  <c r="A2031" i="3" a="1"/>
  <c r="A2031" i="3" s="1"/>
  <c r="A2032" i="3" a="1"/>
  <c r="A2032" i="3" s="1"/>
  <c r="A2033" i="3" a="1"/>
  <c r="A2033" i="3" s="1"/>
  <c r="A2034" i="3" a="1"/>
  <c r="A2034" i="3" s="1"/>
  <c r="A2035" i="3" a="1"/>
  <c r="A2035" i="3" s="1"/>
  <c r="A2036" i="3" a="1"/>
  <c r="A2036" i="3" s="1"/>
  <c r="A2037" i="3" a="1"/>
  <c r="A2037" i="3" s="1"/>
  <c r="A2038" i="3" a="1"/>
  <c r="A2038" i="3" s="1"/>
  <c r="A2039" i="3" a="1"/>
  <c r="A2039" i="3" s="1"/>
  <c r="A2040" i="3" a="1"/>
  <c r="A2040" i="3" s="1"/>
  <c r="A2041" i="3" a="1"/>
  <c r="A2041" i="3" s="1"/>
  <c r="A2042" i="3" a="1"/>
  <c r="A2042" i="3" s="1"/>
  <c r="A2043" i="3" a="1"/>
  <c r="A2043" i="3" s="1"/>
  <c r="A2044" i="3" a="1"/>
  <c r="A2044" i="3" s="1"/>
  <c r="A2045" i="3" a="1"/>
  <c r="A2045" i="3" s="1"/>
  <c r="A2046" i="3" a="1"/>
  <c r="A2046" i="3" s="1"/>
  <c r="A2047" i="3" a="1"/>
  <c r="A2047" i="3" s="1"/>
  <c r="A2048" i="3" a="1"/>
  <c r="A2048" i="3" s="1"/>
  <c r="A2049" i="3" a="1"/>
  <c r="A2049" i="3" s="1"/>
  <c r="A2050" i="3" a="1"/>
  <c r="A2050" i="3" s="1"/>
  <c r="A2051" i="3" a="1"/>
  <c r="A2051" i="3" s="1"/>
  <c r="A2052" i="3" a="1"/>
  <c r="A2052" i="3" s="1"/>
  <c r="A2053" i="3" a="1"/>
  <c r="A2053" i="3" s="1"/>
  <c r="A2054" i="3" a="1"/>
  <c r="A2054" i="3" s="1"/>
  <c r="A2055" i="3" a="1"/>
  <c r="A2055" i="3" s="1"/>
  <c r="A2056" i="3" a="1"/>
  <c r="A2056" i="3" s="1"/>
  <c r="A2057" i="3" a="1"/>
  <c r="A2057" i="3" s="1"/>
  <c r="A2058" i="3" a="1"/>
  <c r="A2058" i="3" s="1"/>
  <c r="A2059" i="3" a="1"/>
  <c r="A2059" i="3" s="1"/>
  <c r="A2060" i="3" a="1"/>
  <c r="A2060" i="3" s="1"/>
  <c r="A2061" i="3" a="1"/>
  <c r="A2061" i="3" s="1"/>
  <c r="A2062" i="3" a="1"/>
  <c r="A2062" i="3" s="1"/>
  <c r="A2063" i="3" a="1"/>
  <c r="A2063" i="3" s="1"/>
  <c r="A2064" i="3" a="1"/>
  <c r="A2064" i="3" s="1"/>
  <c r="A2065" i="3" a="1"/>
  <c r="A2065" i="3" s="1"/>
  <c r="A2066" i="3" a="1"/>
  <c r="A2066" i="3" s="1"/>
  <c r="A2067" i="3" a="1"/>
  <c r="A2067" i="3" s="1"/>
  <c r="A2068" i="3" a="1"/>
  <c r="A2068" i="3" s="1"/>
  <c r="A2069" i="3" a="1"/>
  <c r="A2069" i="3" s="1"/>
  <c r="A2070" i="3" a="1"/>
  <c r="A2070" i="3" s="1"/>
  <c r="A2071" i="3" a="1"/>
  <c r="A2071" i="3" s="1"/>
  <c r="A2072" i="3" a="1"/>
  <c r="A2072" i="3" s="1"/>
  <c r="A2073" i="3" a="1"/>
  <c r="A2073" i="3" s="1"/>
  <c r="A2074" i="3" a="1"/>
  <c r="A2074" i="3" s="1"/>
  <c r="A2075" i="3" a="1"/>
  <c r="A2075" i="3" s="1"/>
  <c r="A2076" i="3" a="1"/>
  <c r="A2076" i="3" s="1"/>
  <c r="A2077" i="3" a="1"/>
  <c r="A2077" i="3" s="1"/>
  <c r="A2078" i="3" a="1"/>
  <c r="A2078" i="3" s="1"/>
  <c r="A2079" i="3" a="1"/>
  <c r="A2079" i="3" s="1"/>
  <c r="A2080" i="3" a="1"/>
  <c r="A2080" i="3" s="1"/>
  <c r="A2081" i="3" a="1"/>
  <c r="A2081" i="3" s="1"/>
  <c r="A2082" i="3" a="1"/>
  <c r="A2082" i="3" s="1"/>
  <c r="A2083" i="3" a="1"/>
  <c r="A2083" i="3" s="1"/>
  <c r="A2084" i="3" a="1"/>
  <c r="A2084" i="3" s="1"/>
  <c r="A2085" i="3" a="1"/>
  <c r="A2085" i="3" s="1"/>
  <c r="A2086" i="3" a="1"/>
  <c r="A2086" i="3" s="1"/>
  <c r="A2087" i="3" a="1"/>
  <c r="A2087" i="3" s="1"/>
  <c r="A2088" i="3" a="1"/>
  <c r="A2088" i="3" s="1"/>
  <c r="A2089" i="3" a="1"/>
  <c r="A2089" i="3" s="1"/>
  <c r="A2090" i="3" a="1"/>
  <c r="A2090" i="3" s="1"/>
  <c r="A2091" i="3" a="1"/>
  <c r="A2091" i="3" s="1"/>
  <c r="A2092" i="3" a="1"/>
  <c r="A2092" i="3" s="1"/>
  <c r="A2093" i="3" a="1"/>
  <c r="A2093" i="3" s="1"/>
  <c r="A2094" i="3" a="1"/>
  <c r="A2094" i="3" s="1"/>
  <c r="A2095" i="3" a="1"/>
  <c r="A2095" i="3" s="1"/>
  <c r="A2096" i="3" a="1"/>
  <c r="A2096" i="3" s="1"/>
  <c r="A2097" i="3" a="1"/>
  <c r="A2097" i="3" s="1"/>
  <c r="A2098" i="3" a="1"/>
  <c r="A2098" i="3" s="1"/>
  <c r="A2099" i="3" a="1"/>
  <c r="A2099" i="3" s="1"/>
  <c r="A2100" i="3" a="1"/>
  <c r="A2100" i="3" s="1"/>
  <c r="A2101" i="3" a="1"/>
  <c r="A2101" i="3" s="1"/>
  <c r="A2102" i="3" a="1"/>
  <c r="A2102" i="3" s="1"/>
  <c r="A2103" i="3" a="1"/>
  <c r="A2103" i="3" s="1"/>
  <c r="A2104" i="3" a="1"/>
  <c r="A2104" i="3" s="1"/>
  <c r="A2105" i="3" a="1"/>
  <c r="A2105" i="3" s="1"/>
  <c r="A2106" i="3" a="1"/>
  <c r="A2106" i="3" s="1"/>
  <c r="A2107" i="3" a="1"/>
  <c r="A2107" i="3" s="1"/>
  <c r="A2108" i="3" a="1"/>
  <c r="A2108" i="3" s="1"/>
  <c r="A2109" i="3" a="1"/>
  <c r="A2109" i="3" s="1"/>
  <c r="A2110" i="3" a="1"/>
  <c r="A2110" i="3" s="1"/>
  <c r="A2111" i="3" a="1"/>
  <c r="A2111" i="3" s="1"/>
  <c r="A2112" i="3" a="1"/>
  <c r="A2112" i="3" s="1"/>
  <c r="A2113" i="3" a="1"/>
  <c r="A2113" i="3" s="1"/>
  <c r="A2114" i="3" a="1"/>
  <c r="A2114" i="3" s="1"/>
  <c r="A2115" i="3" a="1"/>
  <c r="A2115" i="3" s="1"/>
  <c r="A2116" i="3" a="1"/>
  <c r="A2116" i="3" s="1"/>
  <c r="A2117" i="3" a="1"/>
  <c r="A2117" i="3" s="1"/>
  <c r="A2118" i="3" a="1"/>
  <c r="A2118" i="3" s="1"/>
  <c r="A2119" i="3" a="1"/>
  <c r="A2119" i="3" s="1"/>
  <c r="A2120" i="3" a="1"/>
  <c r="A2120" i="3" s="1"/>
  <c r="A2121" i="3" a="1"/>
  <c r="A2121" i="3" s="1"/>
  <c r="A2122" i="3" a="1"/>
  <c r="A2122" i="3" s="1"/>
  <c r="A2123" i="3" a="1"/>
  <c r="A2123" i="3" s="1"/>
  <c r="A2124" i="3" a="1"/>
  <c r="A2124" i="3" s="1"/>
  <c r="A2125" i="3" a="1"/>
  <c r="A2125" i="3" s="1"/>
  <c r="A2126" i="3" a="1"/>
  <c r="A2126" i="3" s="1"/>
  <c r="A2127" i="3" a="1"/>
  <c r="A2127" i="3" s="1"/>
  <c r="A2128" i="3" a="1"/>
  <c r="A2128" i="3" s="1"/>
  <c r="A2129" i="3" a="1"/>
  <c r="A2129" i="3" s="1"/>
  <c r="A2130" i="3" a="1"/>
  <c r="A2130" i="3" s="1"/>
  <c r="A2131" i="3" a="1"/>
  <c r="A2131" i="3" s="1"/>
  <c r="A2132" i="3" a="1"/>
  <c r="A2132" i="3" s="1"/>
  <c r="A2133" i="3" a="1"/>
  <c r="A2133" i="3" s="1"/>
  <c r="A2134" i="3" a="1"/>
  <c r="A2134" i="3" s="1"/>
  <c r="A2135" i="3" a="1"/>
  <c r="A2135" i="3" s="1"/>
  <c r="A2136" i="3" a="1"/>
  <c r="A2136" i="3" s="1"/>
  <c r="A2137" i="3" a="1"/>
  <c r="A2137" i="3" s="1"/>
  <c r="A2138" i="3" a="1"/>
  <c r="A2138" i="3" s="1"/>
  <c r="A2139" i="3" a="1"/>
  <c r="A2139" i="3" s="1"/>
  <c r="A2140" i="3" a="1"/>
  <c r="A2140" i="3" s="1"/>
  <c r="A2141" i="3" a="1"/>
  <c r="A2141" i="3" s="1"/>
  <c r="A2142" i="3" a="1"/>
  <c r="A2142" i="3" s="1"/>
  <c r="A2143" i="3" a="1"/>
  <c r="A2143" i="3" s="1"/>
  <c r="A2144" i="3" a="1"/>
  <c r="A2144" i="3" s="1"/>
  <c r="A2145" i="3" a="1"/>
  <c r="A2145" i="3" s="1"/>
  <c r="A2146" i="3" a="1"/>
  <c r="A2146" i="3" s="1"/>
  <c r="A2147" i="3" a="1"/>
  <c r="A2147" i="3" s="1"/>
  <c r="A2148" i="3" a="1"/>
  <c r="A2148" i="3" s="1"/>
  <c r="A2149" i="3" a="1"/>
  <c r="A2149" i="3" s="1"/>
  <c r="A2150" i="3" a="1"/>
  <c r="A2150" i="3" s="1"/>
  <c r="A2151" i="3" a="1"/>
  <c r="A2151" i="3" s="1"/>
  <c r="A2152" i="3" a="1"/>
  <c r="A2152" i="3" s="1"/>
  <c r="A2153" i="3" a="1"/>
  <c r="A2153" i="3" s="1"/>
  <c r="A2154" i="3" a="1"/>
  <c r="A2154" i="3" s="1"/>
  <c r="A2155" i="3" a="1"/>
  <c r="A2155" i="3" s="1"/>
  <c r="A2156" i="3" a="1"/>
  <c r="A2156" i="3" s="1"/>
  <c r="A2157" i="3" a="1"/>
  <c r="A2157" i="3" s="1"/>
  <c r="A2158" i="3" a="1"/>
  <c r="A2158" i="3" s="1"/>
  <c r="A2159" i="3" a="1"/>
  <c r="A2159" i="3" s="1"/>
  <c r="A2160" i="3" a="1"/>
  <c r="A2160" i="3" s="1"/>
  <c r="A2161" i="3" a="1"/>
  <c r="A2161" i="3" s="1"/>
  <c r="A2162" i="3" a="1"/>
  <c r="A2162" i="3" s="1"/>
  <c r="A2163" i="3" a="1"/>
  <c r="A2163" i="3" s="1"/>
  <c r="A2164" i="3" a="1"/>
  <c r="A2164" i="3" s="1"/>
  <c r="A2165" i="3" a="1"/>
  <c r="A2165" i="3" s="1"/>
  <c r="A2166" i="3" a="1"/>
  <c r="A2166" i="3" s="1"/>
  <c r="A2167" i="3" a="1"/>
  <c r="A2167" i="3" s="1"/>
  <c r="A2168" i="3" a="1"/>
  <c r="A2168" i="3" s="1"/>
  <c r="A2169" i="3" a="1"/>
  <c r="A2169" i="3" s="1"/>
  <c r="A2170" i="3" a="1"/>
  <c r="A2170" i="3" s="1"/>
  <c r="A2171" i="3" a="1"/>
  <c r="A2171" i="3" s="1"/>
  <c r="A2172" i="3" a="1"/>
  <c r="A2172" i="3" s="1"/>
  <c r="A2173" i="3" a="1"/>
  <c r="A2173" i="3" s="1"/>
  <c r="A2174" i="3" a="1"/>
  <c r="A2174" i="3" s="1"/>
  <c r="A2175" i="3" a="1"/>
  <c r="A2175" i="3" s="1"/>
  <c r="A2176" i="3" a="1"/>
  <c r="A2176" i="3" s="1"/>
  <c r="A2177" i="3" a="1"/>
  <c r="A2177" i="3" s="1"/>
  <c r="A2178" i="3" a="1"/>
  <c r="A2178" i="3" s="1"/>
  <c r="A2179" i="3" a="1"/>
  <c r="A2179" i="3" s="1"/>
  <c r="A2180" i="3" a="1"/>
  <c r="A2180" i="3" s="1"/>
  <c r="A2181" i="3" a="1"/>
  <c r="A2181" i="3" s="1"/>
  <c r="A2182" i="3" a="1"/>
  <c r="A2182" i="3" s="1"/>
  <c r="A2183" i="3" a="1"/>
  <c r="A2183" i="3" s="1"/>
  <c r="A2184" i="3" a="1"/>
  <c r="A2184" i="3" s="1"/>
  <c r="A2185" i="3" a="1"/>
  <c r="A2185" i="3" s="1"/>
  <c r="A2186" i="3" a="1"/>
  <c r="A2186" i="3" s="1"/>
  <c r="A2187" i="3" a="1"/>
  <c r="A2187" i="3" s="1"/>
  <c r="A2188" i="3" a="1"/>
  <c r="A2188" i="3" s="1"/>
  <c r="A2189" i="3" a="1"/>
  <c r="A2189" i="3" s="1"/>
  <c r="A2190" i="3" a="1"/>
  <c r="A2190" i="3" s="1"/>
  <c r="A2191" i="3" a="1"/>
  <c r="A2191" i="3" s="1"/>
  <c r="A2192" i="3" a="1"/>
  <c r="A2192" i="3" s="1"/>
  <c r="A2193" i="3" a="1"/>
  <c r="A2193" i="3" s="1"/>
  <c r="A2194" i="3" a="1"/>
  <c r="A2194" i="3" s="1"/>
  <c r="A2195" i="3" a="1"/>
  <c r="A2195" i="3" s="1"/>
  <c r="A2196" i="3" a="1"/>
  <c r="A2196" i="3" s="1"/>
  <c r="A2197" i="3" a="1"/>
  <c r="A2197" i="3" s="1"/>
  <c r="A2198" i="3" a="1"/>
  <c r="A2198" i="3" s="1"/>
  <c r="A2199" i="3" a="1"/>
  <c r="A2199" i="3" s="1"/>
  <c r="A2200" i="3" a="1"/>
  <c r="A2200" i="3" s="1"/>
  <c r="A2201" i="3" a="1"/>
  <c r="A2201" i="3" s="1"/>
  <c r="A2202" i="3" a="1"/>
  <c r="A2202" i="3" s="1"/>
  <c r="A2203" i="3" a="1"/>
  <c r="A2203" i="3" s="1"/>
  <c r="A2204" i="3" a="1"/>
  <c r="A2204" i="3" s="1"/>
  <c r="A2205" i="3" a="1"/>
  <c r="A2205" i="3" s="1"/>
  <c r="A2206" i="3" a="1"/>
  <c r="A2206" i="3" s="1"/>
  <c r="A2207" i="3" a="1"/>
  <c r="A2207" i="3" s="1"/>
  <c r="A2208" i="3" a="1"/>
  <c r="A2208" i="3" s="1"/>
  <c r="A2209" i="3" a="1"/>
  <c r="A2209" i="3" s="1"/>
  <c r="A2210" i="3" a="1"/>
  <c r="A2210" i="3" s="1"/>
  <c r="A2211" i="3" a="1"/>
  <c r="A2211" i="3" s="1"/>
  <c r="A2212" i="3" a="1"/>
  <c r="A2212" i="3" s="1"/>
  <c r="A2213" i="3" a="1"/>
  <c r="A2213" i="3" s="1"/>
  <c r="A2214" i="3" a="1"/>
  <c r="A2214" i="3" s="1"/>
  <c r="A2215" i="3" a="1"/>
  <c r="A2215" i="3" s="1"/>
  <c r="A2216" i="3" a="1"/>
  <c r="A2216" i="3" s="1"/>
  <c r="A2217" i="3" a="1"/>
  <c r="A2217" i="3" s="1"/>
  <c r="A2218" i="3" a="1"/>
  <c r="A2218" i="3" s="1"/>
  <c r="A2219" i="3" a="1"/>
  <c r="A2219" i="3" s="1"/>
  <c r="A2220" i="3" a="1"/>
  <c r="A2220" i="3" s="1"/>
  <c r="A2221" i="3" a="1"/>
  <c r="A2221" i="3" s="1"/>
  <c r="A2222" i="3" a="1"/>
  <c r="A2222" i="3" s="1"/>
  <c r="A2223" i="3" a="1"/>
  <c r="A2223" i="3" s="1"/>
  <c r="A2224" i="3" a="1"/>
  <c r="A2224" i="3" s="1"/>
  <c r="A2225" i="3" a="1"/>
  <c r="A2225" i="3" s="1"/>
  <c r="A2226" i="3" a="1"/>
  <c r="A2226" i="3" s="1"/>
  <c r="A2227" i="3" a="1"/>
  <c r="A2227" i="3" s="1"/>
  <c r="A2228" i="3" a="1"/>
  <c r="A2228" i="3" s="1"/>
  <c r="A2229" i="3" a="1"/>
  <c r="A2229" i="3" s="1"/>
  <c r="A2230" i="3" a="1"/>
  <c r="A2230" i="3" s="1"/>
  <c r="A2231" i="3" a="1"/>
  <c r="A2231" i="3" s="1"/>
  <c r="A2232" i="3" a="1"/>
  <c r="A2232" i="3" s="1"/>
  <c r="A2233" i="3" a="1"/>
  <c r="A2233" i="3" s="1"/>
  <c r="A2234" i="3" a="1"/>
  <c r="A2234" i="3" s="1"/>
  <c r="A2235" i="3" a="1"/>
  <c r="A2235" i="3" s="1"/>
  <c r="A2236" i="3" a="1"/>
  <c r="A2236" i="3" s="1"/>
  <c r="A2237" i="3" a="1"/>
  <c r="A2237" i="3" s="1"/>
  <c r="A2238" i="3" a="1"/>
  <c r="A2238" i="3" s="1"/>
  <c r="A2239" i="3" a="1"/>
  <c r="A2239" i="3" s="1"/>
  <c r="A2240" i="3" a="1"/>
  <c r="A2240" i="3" s="1"/>
  <c r="A2241" i="3" a="1"/>
  <c r="A2241" i="3" s="1"/>
  <c r="A2242" i="3" a="1"/>
  <c r="A2242" i="3" s="1"/>
  <c r="A2243" i="3" a="1"/>
  <c r="A2243" i="3" s="1"/>
  <c r="A2244" i="3" a="1"/>
  <c r="A2244" i="3" s="1"/>
  <c r="A2245" i="3" a="1"/>
  <c r="A2245" i="3" s="1"/>
  <c r="A2246" i="3" a="1"/>
  <c r="A2246" i="3" s="1"/>
  <c r="A2247" i="3" a="1"/>
  <c r="A2247" i="3" s="1"/>
  <c r="A2248" i="3" a="1"/>
  <c r="A2248" i="3" s="1"/>
  <c r="A2249" i="3" a="1"/>
  <c r="A2249" i="3" s="1"/>
  <c r="A2250" i="3" a="1"/>
  <c r="A2250" i="3" s="1"/>
  <c r="A2251" i="3" a="1"/>
  <c r="A2251" i="3" s="1"/>
  <c r="A2252" i="3" a="1"/>
  <c r="A2252" i="3" s="1"/>
  <c r="A2253" i="3" a="1"/>
  <c r="A2253" i="3" s="1"/>
  <c r="A2254" i="3" a="1"/>
  <c r="A2254" i="3" s="1"/>
  <c r="A2255" i="3" a="1"/>
  <c r="A2255" i="3" s="1"/>
  <c r="A2256" i="3" a="1"/>
  <c r="A2256" i="3" s="1"/>
  <c r="A2257" i="3" a="1"/>
  <c r="A2257" i="3" s="1"/>
  <c r="A2258" i="3" a="1"/>
  <c r="A2258" i="3" s="1"/>
  <c r="A2259" i="3" a="1"/>
  <c r="A2259" i="3" s="1"/>
  <c r="A2260" i="3" a="1"/>
  <c r="A2260" i="3" s="1"/>
  <c r="A2261" i="3" a="1"/>
  <c r="A2261" i="3" s="1"/>
  <c r="A2262" i="3" a="1"/>
  <c r="A2262" i="3" s="1"/>
  <c r="A2263" i="3" a="1"/>
  <c r="A2263" i="3" s="1"/>
  <c r="A2264" i="3" a="1"/>
  <c r="A2264" i="3" s="1"/>
  <c r="A2265" i="3" a="1"/>
  <c r="A2265" i="3" s="1"/>
  <c r="A2266" i="3" a="1"/>
  <c r="A2266" i="3" s="1"/>
  <c r="A2267" i="3" a="1"/>
  <c r="A2267" i="3" s="1"/>
  <c r="A2268" i="3" a="1"/>
  <c r="A2268" i="3" s="1"/>
  <c r="A2269" i="3" a="1"/>
  <c r="A2269" i="3" s="1"/>
  <c r="A2270" i="3" a="1"/>
  <c r="A2270" i="3" s="1"/>
  <c r="A2271" i="3" a="1"/>
  <c r="A2271" i="3" s="1"/>
  <c r="A2272" i="3" a="1"/>
  <c r="A2272" i="3" s="1"/>
  <c r="A2273" i="3" a="1"/>
  <c r="A2273" i="3" s="1"/>
  <c r="A2274" i="3" a="1"/>
  <c r="A2274" i="3" s="1"/>
  <c r="A2275" i="3" a="1"/>
  <c r="A2275" i="3" s="1"/>
  <c r="A2276" i="3" a="1"/>
  <c r="A2276" i="3" s="1"/>
  <c r="A2277" i="3" a="1"/>
  <c r="A2277" i="3" s="1"/>
  <c r="A2278" i="3" a="1"/>
  <c r="A2278" i="3" s="1"/>
  <c r="A2279" i="3" a="1"/>
  <c r="A2279" i="3" s="1"/>
  <c r="A2280" i="3" a="1"/>
  <c r="A2280" i="3" s="1"/>
  <c r="A2281" i="3" a="1"/>
  <c r="A2281" i="3" s="1"/>
  <c r="A2282" i="3" a="1"/>
  <c r="A2282" i="3" s="1"/>
  <c r="A2283" i="3" a="1"/>
  <c r="A2283" i="3" s="1"/>
  <c r="A2284" i="3" a="1"/>
  <c r="A2284" i="3" s="1"/>
  <c r="A2285" i="3" a="1"/>
  <c r="A2285" i="3" s="1"/>
  <c r="A2286" i="3" a="1"/>
  <c r="A2286" i="3" s="1"/>
  <c r="A2287" i="3" a="1"/>
  <c r="A2287" i="3" s="1"/>
  <c r="A2288" i="3" a="1"/>
  <c r="A2288" i="3" s="1"/>
  <c r="A2289" i="3" a="1"/>
  <c r="A2289" i="3" s="1"/>
  <c r="A2290" i="3" a="1"/>
  <c r="A2290" i="3" s="1"/>
  <c r="A2291" i="3" a="1"/>
  <c r="A2291" i="3" s="1"/>
  <c r="A2292" i="3" a="1"/>
  <c r="A2292" i="3" s="1"/>
  <c r="A2293" i="3" a="1"/>
  <c r="A2293" i="3" s="1"/>
  <c r="A2294" i="3" a="1"/>
  <c r="A2294" i="3" s="1"/>
  <c r="A2295" i="3" a="1"/>
  <c r="A2295" i="3" s="1"/>
  <c r="A2296" i="3" a="1"/>
  <c r="A2296" i="3" s="1"/>
  <c r="A2297" i="3" a="1"/>
  <c r="A2297" i="3" s="1"/>
  <c r="A2298" i="3" a="1"/>
  <c r="A2298" i="3" s="1"/>
  <c r="A2299" i="3" a="1"/>
  <c r="A2299" i="3" s="1"/>
  <c r="A2300" i="3" a="1"/>
  <c r="A2300" i="3" s="1"/>
  <c r="A2301" i="3" a="1"/>
  <c r="A2301" i="3" s="1"/>
  <c r="A2302" i="3" a="1"/>
  <c r="A2302" i="3" s="1"/>
  <c r="A2303" i="3" a="1"/>
  <c r="A2303" i="3" s="1"/>
  <c r="A2304" i="3" a="1"/>
  <c r="A2304" i="3" s="1"/>
  <c r="A2305" i="3" a="1"/>
  <c r="A2305" i="3" s="1"/>
  <c r="A2306" i="3" a="1"/>
  <c r="A2306" i="3" s="1"/>
  <c r="A2307" i="3" a="1"/>
  <c r="A2307" i="3" s="1"/>
  <c r="A2308" i="3" a="1"/>
  <c r="A2308" i="3" s="1"/>
  <c r="A2309" i="3" a="1"/>
  <c r="A2309" i="3" s="1"/>
  <c r="A2310" i="3" a="1"/>
  <c r="A2310" i="3" s="1"/>
  <c r="A2311" i="3" a="1"/>
  <c r="A2311" i="3" s="1"/>
  <c r="A2312" i="3" a="1"/>
  <c r="A2312" i="3" s="1"/>
  <c r="A2313" i="3" a="1"/>
  <c r="A2313" i="3" s="1"/>
  <c r="A2314" i="3" a="1"/>
  <c r="A2314" i="3" s="1"/>
  <c r="A2315" i="3" a="1"/>
  <c r="A2315" i="3" s="1"/>
  <c r="A2316" i="3" a="1"/>
  <c r="A2316" i="3" s="1"/>
  <c r="A2317" i="3" a="1"/>
  <c r="A2317" i="3" s="1"/>
  <c r="A2318" i="3" a="1"/>
  <c r="A2318" i="3" s="1"/>
  <c r="A2319" i="3" a="1"/>
  <c r="A2319" i="3" s="1"/>
  <c r="A2320" i="3" a="1"/>
  <c r="A2320" i="3" s="1"/>
  <c r="A2321" i="3" a="1"/>
  <c r="A2321" i="3" s="1"/>
  <c r="A2322" i="3" a="1"/>
  <c r="A2322" i="3" s="1"/>
  <c r="A2323" i="3" a="1"/>
  <c r="A2323" i="3" s="1"/>
  <c r="A2324" i="3" a="1"/>
  <c r="A2324" i="3" s="1"/>
  <c r="A2325" i="3" a="1"/>
  <c r="A2325" i="3" s="1"/>
  <c r="A2326" i="3" a="1"/>
  <c r="A2326" i="3" s="1"/>
  <c r="A2327" i="3" a="1"/>
  <c r="A2327" i="3" s="1"/>
  <c r="A2328" i="3" a="1"/>
  <c r="A2328" i="3" s="1"/>
  <c r="A2329" i="3" a="1"/>
  <c r="A2329" i="3" s="1"/>
  <c r="A2330" i="3" a="1"/>
  <c r="A2330" i="3" s="1"/>
  <c r="A2331" i="3" a="1"/>
  <c r="A2331" i="3" s="1"/>
  <c r="A2332" i="3" a="1"/>
  <c r="A2332" i="3" s="1"/>
  <c r="A2333" i="3" a="1"/>
  <c r="A2333" i="3" s="1"/>
  <c r="A2334" i="3" a="1"/>
  <c r="A2334" i="3" s="1"/>
  <c r="A2335" i="3" a="1"/>
  <c r="A2335" i="3" s="1"/>
  <c r="A2336" i="3" a="1"/>
  <c r="A2336" i="3" s="1"/>
  <c r="A2337" i="3" a="1"/>
  <c r="A2337" i="3" s="1"/>
  <c r="A2338" i="3" a="1"/>
  <c r="A2338" i="3" s="1"/>
  <c r="A2339" i="3" a="1"/>
  <c r="A2339" i="3" s="1"/>
  <c r="A2340" i="3" a="1"/>
  <c r="A2340" i="3" s="1"/>
  <c r="A2341" i="3" a="1"/>
  <c r="A2341" i="3" s="1"/>
  <c r="A2342" i="3" a="1"/>
  <c r="A2342" i="3" s="1"/>
  <c r="A2343" i="3" a="1"/>
  <c r="A2343" i="3" s="1"/>
  <c r="A2344" i="3" a="1"/>
  <c r="A2344" i="3" s="1"/>
  <c r="A2345" i="3" a="1"/>
  <c r="A2345" i="3" s="1"/>
  <c r="A2346" i="3" a="1"/>
  <c r="A2346" i="3" s="1"/>
  <c r="A2347" i="3" a="1"/>
  <c r="A2347" i="3" s="1"/>
  <c r="A2348" i="3" a="1"/>
  <c r="A2348" i="3" s="1"/>
  <c r="A2349" i="3" a="1"/>
  <c r="A2349" i="3" s="1"/>
  <c r="A2350" i="3" a="1"/>
  <c r="A2350" i="3" s="1"/>
  <c r="A2351" i="3" a="1"/>
  <c r="A2351" i="3" s="1"/>
  <c r="A2352" i="3" a="1"/>
  <c r="A2352" i="3" s="1"/>
  <c r="A2353" i="3" a="1"/>
  <c r="A2353" i="3" s="1"/>
  <c r="A2354" i="3" a="1"/>
  <c r="A2354" i="3" s="1"/>
  <c r="A2355" i="3" a="1"/>
  <c r="A2355" i="3" s="1"/>
  <c r="A2356" i="3" a="1"/>
  <c r="A2356" i="3" s="1"/>
  <c r="A2357" i="3" a="1"/>
  <c r="A2357" i="3" s="1"/>
  <c r="A2358" i="3" a="1"/>
  <c r="A2358" i="3" s="1"/>
  <c r="A2359" i="3" a="1"/>
  <c r="A2359" i="3" s="1"/>
  <c r="A2360" i="3" a="1"/>
  <c r="A2360" i="3" s="1"/>
  <c r="A2361" i="3" a="1"/>
  <c r="A2361" i="3" s="1"/>
  <c r="A2362" i="3" a="1"/>
  <c r="A2362" i="3" s="1"/>
  <c r="A2363" i="3" a="1"/>
  <c r="A2363" i="3" s="1"/>
  <c r="A2364" i="3" a="1"/>
  <c r="A2364" i="3" s="1"/>
  <c r="A2365" i="3" a="1"/>
  <c r="A2365" i="3" s="1"/>
  <c r="A2366" i="3" a="1"/>
  <c r="A2366" i="3" s="1"/>
  <c r="A2367" i="3" a="1"/>
  <c r="A2367" i="3" s="1"/>
  <c r="A2368" i="3" a="1"/>
  <c r="A2368" i="3" s="1"/>
  <c r="A2369" i="3" a="1"/>
  <c r="A2369" i="3" s="1"/>
  <c r="A2370" i="3" a="1"/>
  <c r="A2370" i="3" s="1"/>
  <c r="A2371" i="3" a="1"/>
  <c r="A2371" i="3" s="1"/>
  <c r="A2372" i="3" a="1"/>
  <c r="A2372" i="3" s="1"/>
  <c r="A2373" i="3" a="1"/>
  <c r="A2373" i="3" s="1"/>
  <c r="A2374" i="3" a="1"/>
  <c r="A2374" i="3" s="1"/>
  <c r="A2375" i="3" a="1"/>
  <c r="A2375" i="3" s="1"/>
  <c r="A2376" i="3" a="1"/>
  <c r="A2376" i="3" s="1"/>
  <c r="A2377" i="3" a="1"/>
  <c r="A2377" i="3" s="1"/>
  <c r="A2378" i="3" a="1"/>
  <c r="A2378" i="3" s="1"/>
  <c r="A2379" i="3" a="1"/>
  <c r="A2379" i="3" s="1"/>
  <c r="A2380" i="3" a="1"/>
  <c r="A2380" i="3" s="1"/>
  <c r="A2381" i="3" a="1"/>
  <c r="A2381" i="3" s="1"/>
  <c r="A2382" i="3" a="1"/>
  <c r="A2382" i="3" s="1"/>
  <c r="A2383" i="3" a="1"/>
  <c r="A2383" i="3" s="1"/>
  <c r="A2384" i="3" a="1"/>
  <c r="A2384" i="3" s="1"/>
  <c r="A2385" i="3" a="1"/>
  <c r="A2385" i="3" s="1"/>
  <c r="A2386" i="3" a="1"/>
  <c r="A2386" i="3" s="1"/>
  <c r="A2387" i="3" a="1"/>
  <c r="A2387" i="3" s="1"/>
  <c r="A2388" i="3" a="1"/>
  <c r="A2388" i="3" s="1"/>
  <c r="A2389" i="3" a="1"/>
  <c r="A2389" i="3" s="1"/>
  <c r="A2390" i="3" a="1"/>
  <c r="A2390" i="3" s="1"/>
  <c r="A2391" i="3" a="1"/>
  <c r="A2391" i="3" s="1"/>
  <c r="A2392" i="3" a="1"/>
  <c r="A2392" i="3" s="1"/>
  <c r="A2393" i="3" a="1"/>
  <c r="A2393" i="3" s="1"/>
  <c r="A2394" i="3" a="1"/>
  <c r="A2394" i="3" s="1"/>
  <c r="A2395" i="3" a="1"/>
  <c r="A2395" i="3" s="1"/>
  <c r="A2396" i="3" a="1"/>
  <c r="A2396" i="3" s="1"/>
  <c r="A2397" i="3" a="1"/>
  <c r="A2397" i="3" s="1"/>
  <c r="A2398" i="3" a="1"/>
  <c r="A2398" i="3" s="1"/>
  <c r="A2399" i="3" a="1"/>
  <c r="A2399" i="3" s="1"/>
  <c r="A2400" i="3" a="1"/>
  <c r="A2400" i="3" s="1"/>
  <c r="A2401" i="3" a="1"/>
  <c r="A2401" i="3" s="1"/>
  <c r="A2402" i="3" a="1"/>
  <c r="A2402" i="3" s="1"/>
  <c r="A2403" i="3" a="1"/>
  <c r="A2403" i="3" s="1"/>
  <c r="A2404" i="3" a="1"/>
  <c r="A2404" i="3" s="1"/>
  <c r="A2405" i="3" a="1"/>
  <c r="A2405" i="3" s="1"/>
  <c r="A2406" i="3" a="1"/>
  <c r="A2406" i="3" s="1"/>
  <c r="A2407" i="3" a="1"/>
  <c r="A2407" i="3" s="1"/>
  <c r="A2408" i="3" a="1"/>
  <c r="A2408" i="3" s="1"/>
  <c r="A2409" i="3" a="1"/>
  <c r="A2409" i="3" s="1"/>
  <c r="A2410" i="3" a="1"/>
  <c r="A2410" i="3" s="1"/>
  <c r="A2411" i="3" a="1"/>
  <c r="A2411" i="3" s="1"/>
  <c r="A2412" i="3" a="1"/>
  <c r="A2412" i="3" s="1"/>
  <c r="A2413" i="3" a="1"/>
  <c r="A2413" i="3" s="1"/>
  <c r="A2414" i="3" a="1"/>
  <c r="A2414" i="3" s="1"/>
  <c r="A2415" i="3" a="1"/>
  <c r="A2415" i="3" s="1"/>
  <c r="A2416" i="3" a="1"/>
  <c r="A2416" i="3" s="1"/>
  <c r="A2417" i="3" a="1"/>
  <c r="A2417" i="3" s="1"/>
  <c r="A2418" i="3" a="1"/>
  <c r="A2418" i="3" s="1"/>
  <c r="A2419" i="3" a="1"/>
  <c r="A2419" i="3" s="1"/>
  <c r="A2420" i="3" a="1"/>
  <c r="A2420" i="3" s="1"/>
  <c r="A2421" i="3" a="1"/>
  <c r="A2421" i="3" s="1"/>
  <c r="A2422" i="3" a="1"/>
  <c r="A2422" i="3" s="1"/>
  <c r="A2423" i="3" a="1"/>
  <c r="A2423" i="3" s="1"/>
  <c r="A2424" i="3" a="1"/>
  <c r="A2424" i="3" s="1"/>
  <c r="A2425" i="3" a="1"/>
  <c r="A2425" i="3" s="1"/>
  <c r="A2426" i="3" a="1"/>
  <c r="A2426" i="3" s="1"/>
  <c r="A2427" i="3" a="1"/>
  <c r="A2427" i="3" s="1"/>
  <c r="A2428" i="3" a="1"/>
  <c r="A2428" i="3" s="1"/>
  <c r="A2429" i="3" a="1"/>
  <c r="A2429" i="3" s="1"/>
  <c r="A2430" i="3" a="1"/>
  <c r="A2430" i="3" s="1"/>
  <c r="A2431" i="3" a="1"/>
  <c r="A2431" i="3" s="1"/>
  <c r="A2432" i="3" a="1"/>
  <c r="A2432" i="3" s="1"/>
  <c r="A2433" i="3" a="1"/>
  <c r="A2433" i="3" s="1"/>
  <c r="A2434" i="3" a="1"/>
  <c r="A2434" i="3" s="1"/>
  <c r="A2435" i="3" a="1"/>
  <c r="A2435" i="3" s="1"/>
  <c r="A2436" i="3" a="1"/>
  <c r="A2436" i="3" s="1"/>
  <c r="A2437" i="3" a="1"/>
  <c r="A2437" i="3" s="1"/>
  <c r="A2438" i="3" a="1"/>
  <c r="A2438" i="3" s="1"/>
  <c r="A2439" i="3" a="1"/>
  <c r="A2439" i="3" s="1"/>
  <c r="A2440" i="3" a="1"/>
  <c r="A2440" i="3" s="1"/>
  <c r="A2441" i="3" a="1"/>
  <c r="A2441" i="3" s="1"/>
  <c r="A2442" i="3" a="1"/>
  <c r="A2442" i="3" s="1"/>
  <c r="A2443" i="3" a="1"/>
  <c r="A2443" i="3" s="1"/>
  <c r="A2444" i="3" a="1"/>
  <c r="A2444" i="3" s="1"/>
  <c r="A2445" i="3" a="1"/>
  <c r="A2445" i="3" s="1"/>
  <c r="A2446" i="3" a="1"/>
  <c r="A2446" i="3" s="1"/>
  <c r="A2447" i="3" a="1"/>
  <c r="A2447" i="3" s="1"/>
  <c r="A2448" i="3" a="1"/>
  <c r="A2448" i="3" s="1"/>
  <c r="A2449" i="3" a="1"/>
  <c r="A2449" i="3" s="1"/>
  <c r="A2450" i="3" a="1"/>
  <c r="A2450" i="3" s="1"/>
  <c r="A2451" i="3" a="1"/>
  <c r="A2451" i="3" s="1"/>
  <c r="A2452" i="3" a="1"/>
  <c r="A2452" i="3" s="1"/>
  <c r="A2453" i="3" a="1"/>
  <c r="A2453" i="3" s="1"/>
  <c r="A2454" i="3" a="1"/>
  <c r="A2454" i="3" s="1"/>
  <c r="A2455" i="3" a="1"/>
  <c r="A2455" i="3" s="1"/>
  <c r="A2456" i="3" a="1"/>
  <c r="A2456" i="3" s="1"/>
  <c r="A2457" i="3" a="1"/>
  <c r="A2457" i="3" s="1"/>
  <c r="A2458" i="3" a="1"/>
  <c r="A2458" i="3" s="1"/>
  <c r="A2459" i="3" a="1"/>
  <c r="A2459" i="3" s="1"/>
  <c r="A2460" i="3" a="1"/>
  <c r="A2460" i="3" s="1"/>
  <c r="A2461" i="3" a="1"/>
  <c r="A2461" i="3" s="1"/>
  <c r="A2462" i="3" a="1"/>
  <c r="A2462" i="3" s="1"/>
  <c r="A2463" i="3" a="1"/>
  <c r="A2463" i="3" s="1"/>
  <c r="A2464" i="3" a="1"/>
  <c r="A2464" i="3" s="1"/>
  <c r="A2465" i="3" a="1"/>
  <c r="A2465" i="3" s="1"/>
  <c r="A2466" i="3" a="1"/>
  <c r="A2466" i="3" s="1"/>
  <c r="A2467" i="3" a="1"/>
  <c r="A2467" i="3" s="1"/>
  <c r="A2468" i="3" a="1"/>
  <c r="A2468" i="3" s="1"/>
  <c r="A2469" i="3" a="1"/>
  <c r="A2469" i="3" s="1"/>
  <c r="A2470" i="3" a="1"/>
  <c r="A2470" i="3" s="1"/>
  <c r="A2471" i="3" a="1"/>
  <c r="A2471" i="3" s="1"/>
  <c r="A2472" i="3" a="1"/>
  <c r="A2472" i="3" s="1"/>
  <c r="A2473" i="3" a="1"/>
  <c r="A2473" i="3" s="1"/>
  <c r="A2474" i="3" a="1"/>
  <c r="A2474" i="3" s="1"/>
  <c r="A2475" i="3" a="1"/>
  <c r="A2475" i="3" s="1"/>
  <c r="A2476" i="3" a="1"/>
  <c r="A2476" i="3" s="1"/>
  <c r="A2477" i="3" a="1"/>
  <c r="A2477" i="3" s="1"/>
  <c r="A2478" i="3" a="1"/>
  <c r="A2478" i="3" s="1"/>
  <c r="A2479" i="3" a="1"/>
  <c r="A2479" i="3" s="1"/>
  <c r="A2480" i="3" a="1"/>
  <c r="A2480" i="3" s="1"/>
  <c r="A2481" i="3" a="1"/>
  <c r="A2481" i="3" s="1"/>
  <c r="A2482" i="3" a="1"/>
  <c r="A2482" i="3" s="1"/>
  <c r="A2483" i="3" a="1"/>
  <c r="A2483" i="3" s="1"/>
  <c r="A2484" i="3" a="1"/>
  <c r="A2484" i="3" s="1"/>
  <c r="A2485" i="3" a="1"/>
  <c r="A2485" i="3" s="1"/>
  <c r="A2486" i="3" a="1"/>
  <c r="A2486" i="3" s="1"/>
  <c r="A2487" i="3" a="1"/>
  <c r="A2487" i="3" s="1"/>
  <c r="A2488" i="3" a="1"/>
  <c r="A2488" i="3" s="1"/>
  <c r="A2489" i="3" a="1"/>
  <c r="A2489" i="3" s="1"/>
  <c r="A2490" i="3" a="1"/>
  <c r="A2490" i="3" s="1"/>
  <c r="A2491" i="3" a="1"/>
  <c r="A2491" i="3" s="1"/>
  <c r="A2492" i="3" a="1"/>
  <c r="A2492" i="3" s="1"/>
  <c r="A2493" i="3" a="1"/>
  <c r="A2493" i="3" s="1"/>
  <c r="A2494" i="3" a="1"/>
  <c r="A2494" i="3" s="1"/>
  <c r="A2495" i="3" a="1"/>
  <c r="A2495" i="3" s="1"/>
  <c r="A2496" i="3" a="1"/>
  <c r="A2496" i="3" s="1"/>
  <c r="A2497" i="3" a="1"/>
  <c r="A2497" i="3" s="1"/>
  <c r="A2498" i="3" a="1"/>
  <c r="A2498" i="3" s="1"/>
  <c r="A2499" i="3" a="1"/>
  <c r="A2499" i="3" s="1"/>
  <c r="A2500" i="3" a="1"/>
  <c r="A2500" i="3" s="1"/>
  <c r="A2501" i="3" a="1"/>
  <c r="A2501" i="3" s="1"/>
  <c r="A2502" i="3" a="1"/>
  <c r="A2502" i="3" s="1"/>
  <c r="A2503" i="3" a="1"/>
  <c r="A2503" i="3" s="1"/>
  <c r="A2504" i="3" a="1"/>
  <c r="A2504" i="3" s="1"/>
  <c r="A2505" i="3" a="1"/>
  <c r="A2505" i="3" s="1"/>
  <c r="A2506" i="3" a="1"/>
  <c r="A2506" i="3" s="1"/>
  <c r="A2507" i="3" a="1"/>
  <c r="A2507" i="3" s="1"/>
  <c r="A2508" i="3" a="1"/>
  <c r="A2508" i="3" s="1"/>
  <c r="A2509" i="3" a="1"/>
  <c r="A2509" i="3" s="1"/>
  <c r="A2510" i="3" a="1"/>
  <c r="A2510" i="3" s="1"/>
  <c r="A2511" i="3" a="1"/>
  <c r="A2511" i="3" s="1"/>
  <c r="A2512" i="3" a="1"/>
  <c r="A2512" i="3" s="1"/>
  <c r="A2513" i="3" a="1"/>
  <c r="A2513" i="3" s="1"/>
  <c r="A2514" i="3" a="1"/>
  <c r="A2514" i="3" s="1"/>
  <c r="A2515" i="3" a="1"/>
  <c r="A2515" i="3" s="1"/>
  <c r="A2516" i="3" a="1"/>
  <c r="A2516" i="3" s="1"/>
  <c r="A2517" i="3" a="1"/>
  <c r="A2517" i="3" s="1"/>
  <c r="A2518" i="3" a="1"/>
  <c r="A2518" i="3" s="1"/>
  <c r="A2519" i="3" a="1"/>
  <c r="A2519" i="3" s="1"/>
  <c r="A2520" i="3" a="1"/>
  <c r="A2520" i="3" s="1"/>
  <c r="A2521" i="3" a="1"/>
  <c r="A2521" i="3" s="1"/>
  <c r="A2522" i="3" a="1"/>
  <c r="A2522" i="3" s="1"/>
  <c r="A2523" i="3" a="1"/>
  <c r="A2523" i="3" s="1"/>
  <c r="A2524" i="3" a="1"/>
  <c r="A2524" i="3" s="1"/>
  <c r="A2525" i="3" a="1"/>
  <c r="A2525" i="3" s="1"/>
  <c r="A2526" i="3" a="1"/>
  <c r="A2526" i="3" s="1"/>
  <c r="A2527" i="3" a="1"/>
  <c r="A2527" i="3" s="1"/>
  <c r="A2528" i="3" a="1"/>
  <c r="A2528" i="3" s="1"/>
  <c r="A2529" i="3" a="1"/>
  <c r="A2529" i="3" s="1"/>
  <c r="A2530" i="3" a="1"/>
  <c r="A2530" i="3" s="1"/>
  <c r="A2531" i="3" a="1"/>
  <c r="A2531" i="3" s="1"/>
  <c r="A2532" i="3" a="1"/>
  <c r="A2532" i="3" s="1"/>
  <c r="A2533" i="3" a="1"/>
  <c r="A2533" i="3" s="1"/>
  <c r="A2534" i="3" a="1"/>
  <c r="A2534" i="3" s="1"/>
  <c r="A2535" i="3" a="1"/>
  <c r="A2535" i="3" s="1"/>
  <c r="A2536" i="3" a="1"/>
  <c r="A2536" i="3" s="1"/>
  <c r="A2537" i="3" a="1"/>
  <c r="A2537" i="3" s="1"/>
  <c r="A2538" i="3" a="1"/>
  <c r="A2538" i="3" s="1"/>
  <c r="A2539" i="3" a="1"/>
  <c r="A2539" i="3" s="1"/>
  <c r="A2540" i="3" a="1"/>
  <c r="A2540" i="3" s="1"/>
  <c r="A2541" i="3" a="1"/>
  <c r="A2541" i="3" s="1"/>
  <c r="A2542" i="3" a="1"/>
  <c r="A2542" i="3" s="1"/>
  <c r="A2543" i="3" a="1"/>
  <c r="A2543" i="3" s="1"/>
  <c r="A2544" i="3" a="1"/>
  <c r="A2544" i="3" s="1"/>
  <c r="A2545" i="3" a="1"/>
  <c r="A2545" i="3" s="1"/>
  <c r="A2546" i="3" a="1"/>
  <c r="A2546" i="3" s="1"/>
  <c r="A2547" i="3" a="1"/>
  <c r="A2547" i="3" s="1"/>
  <c r="A2548" i="3" a="1"/>
  <c r="A2548" i="3" s="1"/>
  <c r="A2549" i="3" a="1"/>
  <c r="A2549" i="3" s="1"/>
  <c r="A2550" i="3" a="1"/>
  <c r="A2550" i="3" s="1"/>
  <c r="A2551" i="3" a="1"/>
  <c r="A2551" i="3" s="1"/>
  <c r="A2552" i="3" a="1"/>
  <c r="A2552" i="3" s="1"/>
  <c r="A2553" i="3" a="1"/>
  <c r="A2553" i="3" s="1"/>
  <c r="A2554" i="3" a="1"/>
  <c r="A2554" i="3" s="1"/>
  <c r="A2555" i="3" a="1"/>
  <c r="A2555" i="3" s="1"/>
  <c r="A2556" i="3" a="1"/>
  <c r="A2556" i="3" s="1"/>
  <c r="A2557" i="3" a="1"/>
  <c r="A2557" i="3" s="1"/>
  <c r="A2558" i="3" a="1"/>
  <c r="A2558" i="3" s="1"/>
  <c r="A2559" i="3" a="1"/>
  <c r="A2559" i="3" s="1"/>
  <c r="A2560" i="3" a="1"/>
  <c r="A2560" i="3" s="1"/>
  <c r="A2561" i="3" a="1"/>
  <c r="A2561" i="3" s="1"/>
  <c r="A2562" i="3" a="1"/>
  <c r="A2562" i="3" s="1"/>
  <c r="A2563" i="3" a="1"/>
  <c r="A2563" i="3" s="1"/>
  <c r="A2564" i="3" a="1"/>
  <c r="A2564" i="3" s="1"/>
  <c r="A2565" i="3" a="1"/>
  <c r="A2565" i="3" s="1"/>
  <c r="A2566" i="3" a="1"/>
  <c r="A2566" i="3" s="1"/>
  <c r="A2567" i="3" a="1"/>
  <c r="A2567" i="3" s="1"/>
  <c r="A2568" i="3" a="1"/>
  <c r="A2568" i="3" s="1"/>
  <c r="A2569" i="3" a="1"/>
  <c r="A2569" i="3" s="1"/>
  <c r="A2570" i="3" a="1"/>
  <c r="A2570" i="3" s="1"/>
  <c r="A2571" i="3" a="1"/>
  <c r="A2571" i="3" s="1"/>
  <c r="A2572" i="3" a="1"/>
  <c r="A2572" i="3" s="1"/>
  <c r="A2573" i="3" a="1"/>
  <c r="A2573" i="3" s="1"/>
  <c r="A2574" i="3" a="1"/>
  <c r="A2574" i="3" s="1"/>
  <c r="A2575" i="3" a="1"/>
  <c r="A2575" i="3" s="1"/>
  <c r="A2576" i="3" a="1"/>
  <c r="A2576" i="3" s="1"/>
  <c r="A2577" i="3" a="1"/>
  <c r="A2577" i="3" s="1"/>
  <c r="A2578" i="3" a="1"/>
  <c r="A2578" i="3" s="1"/>
  <c r="A2579" i="3" a="1"/>
  <c r="A2579" i="3" s="1"/>
  <c r="A2580" i="3" a="1"/>
  <c r="A2580" i="3" s="1"/>
  <c r="A2581" i="3" a="1"/>
  <c r="A2581" i="3" s="1"/>
  <c r="A2582" i="3" a="1"/>
  <c r="A2582" i="3" s="1"/>
  <c r="A2583" i="3" a="1"/>
  <c r="A2583" i="3" s="1"/>
  <c r="A2584" i="3" a="1"/>
  <c r="A2584" i="3" s="1"/>
  <c r="A2585" i="3" a="1"/>
  <c r="A2585" i="3" s="1"/>
  <c r="A2586" i="3" a="1"/>
  <c r="A2586" i="3" s="1"/>
  <c r="A2587" i="3" a="1"/>
  <c r="A2587" i="3" s="1"/>
  <c r="A2588" i="3" a="1"/>
  <c r="A2588" i="3" s="1"/>
  <c r="A2589" i="3" a="1"/>
  <c r="A2589" i="3" s="1"/>
  <c r="A2590" i="3" a="1"/>
  <c r="A2590" i="3" s="1"/>
  <c r="A2591" i="3" a="1"/>
  <c r="A2591" i="3" s="1"/>
  <c r="A2592" i="3" a="1"/>
  <c r="A2592" i="3" s="1"/>
  <c r="A2593" i="3" a="1"/>
  <c r="A2593" i="3" s="1"/>
  <c r="A2594" i="3" a="1"/>
  <c r="A2594" i="3" s="1"/>
  <c r="A2595" i="3" a="1"/>
  <c r="A2595" i="3" s="1"/>
  <c r="A2596" i="3" a="1"/>
  <c r="A2596" i="3" s="1"/>
  <c r="A2597" i="3" a="1"/>
  <c r="A2597" i="3" s="1"/>
  <c r="A2598" i="3" a="1"/>
  <c r="A2598" i="3" s="1"/>
  <c r="A2599" i="3" a="1"/>
  <c r="A2599" i="3" s="1"/>
  <c r="A2600" i="3" a="1"/>
  <c r="A2600" i="3" s="1"/>
  <c r="A2601" i="3" a="1"/>
  <c r="A2601" i="3" s="1"/>
  <c r="A2602" i="3" a="1"/>
  <c r="A2602" i="3" s="1"/>
  <c r="A2603" i="3" a="1"/>
  <c r="A2603" i="3" s="1"/>
  <c r="A2604" i="3" a="1"/>
  <c r="A2604" i="3" s="1"/>
  <c r="A2605" i="3" a="1"/>
  <c r="A2605" i="3" s="1"/>
  <c r="A2606" i="3" a="1"/>
  <c r="A2606" i="3" s="1"/>
  <c r="A2607" i="3" a="1"/>
  <c r="A2607" i="3" s="1"/>
  <c r="A2608" i="3" a="1"/>
  <c r="A2608" i="3" s="1"/>
  <c r="A2609" i="3" a="1"/>
  <c r="A2609" i="3" s="1"/>
  <c r="A2610" i="3" a="1"/>
  <c r="A2610" i="3" s="1"/>
  <c r="A2611" i="3" a="1"/>
  <c r="A2611" i="3" s="1"/>
  <c r="A2612" i="3" a="1"/>
  <c r="A2612" i="3" s="1"/>
  <c r="A2613" i="3" a="1"/>
  <c r="A2613" i="3" s="1"/>
  <c r="A2614" i="3" a="1"/>
  <c r="A2614" i="3" s="1"/>
  <c r="A2615" i="3" a="1"/>
  <c r="A2615" i="3" s="1"/>
  <c r="A2616" i="3" a="1"/>
  <c r="A2616" i="3" s="1"/>
  <c r="A2617" i="3" a="1"/>
  <c r="A2617" i="3" s="1"/>
  <c r="A2618" i="3" a="1"/>
  <c r="A2618" i="3" s="1"/>
  <c r="A2619" i="3" a="1"/>
  <c r="A2619" i="3" s="1"/>
  <c r="A2620" i="3" a="1"/>
  <c r="A2620" i="3" s="1"/>
  <c r="A2621" i="3" a="1"/>
  <c r="A2621" i="3" s="1"/>
  <c r="A2622" i="3" a="1"/>
  <c r="A2622" i="3" s="1"/>
  <c r="A2623" i="3" a="1"/>
  <c r="A2623" i="3" s="1"/>
  <c r="A2624" i="3" a="1"/>
  <c r="A2624" i="3" s="1"/>
  <c r="A2625" i="3" a="1"/>
  <c r="A2625" i="3" s="1"/>
  <c r="A2626" i="3" a="1"/>
  <c r="A2626" i="3" s="1"/>
  <c r="A2627" i="3" a="1"/>
  <c r="A2627" i="3" s="1"/>
  <c r="A2628" i="3" a="1"/>
  <c r="A2628" i="3" s="1"/>
  <c r="A2629" i="3" a="1"/>
  <c r="A2629" i="3" s="1"/>
  <c r="A2630" i="3" a="1"/>
  <c r="A2630" i="3" s="1"/>
  <c r="A2631" i="3" a="1"/>
  <c r="A2631" i="3" s="1"/>
  <c r="A2632" i="3" a="1"/>
  <c r="A2632" i="3" s="1"/>
  <c r="A2633" i="3" a="1"/>
  <c r="A2633" i="3" s="1"/>
  <c r="A2634" i="3" a="1"/>
  <c r="A2634" i="3" s="1"/>
  <c r="A2635" i="3" a="1"/>
  <c r="A2635" i="3" s="1"/>
  <c r="A2636" i="3" a="1"/>
  <c r="A2636" i="3" s="1"/>
  <c r="A2637" i="3" a="1"/>
  <c r="A2637" i="3" s="1"/>
  <c r="A2638" i="3" a="1"/>
  <c r="A2638" i="3" s="1"/>
  <c r="A2639" i="3" a="1"/>
  <c r="A2639" i="3" s="1"/>
  <c r="A2640" i="3" a="1"/>
  <c r="A2640" i="3" s="1"/>
  <c r="A2641" i="3" a="1"/>
  <c r="A2641" i="3" s="1"/>
  <c r="A2642" i="3" a="1"/>
  <c r="A2642" i="3" s="1"/>
  <c r="A2643" i="3" a="1"/>
  <c r="A2643" i="3" s="1"/>
  <c r="A2644" i="3" a="1"/>
  <c r="A2644" i="3" s="1"/>
  <c r="A2645" i="3" a="1"/>
  <c r="A2645" i="3" s="1"/>
  <c r="A2646" i="3" a="1"/>
  <c r="A2646" i="3" s="1"/>
  <c r="A2647" i="3" a="1"/>
  <c r="A2647" i="3" s="1"/>
  <c r="A2648" i="3" a="1"/>
  <c r="A2648" i="3" s="1"/>
  <c r="A2649" i="3" a="1"/>
  <c r="A2649" i="3" s="1"/>
  <c r="A2650" i="3" a="1"/>
  <c r="A2650" i="3" s="1"/>
  <c r="A2651" i="3" a="1"/>
  <c r="A2651" i="3" s="1"/>
  <c r="A2652" i="3" a="1"/>
  <c r="A2652" i="3" s="1"/>
  <c r="A2653" i="3" a="1"/>
  <c r="A2653" i="3" s="1"/>
  <c r="A2654" i="3" a="1"/>
  <c r="A2654" i="3" s="1"/>
  <c r="A2655" i="3" a="1"/>
  <c r="A2655" i="3" s="1"/>
  <c r="A2656" i="3" a="1"/>
  <c r="A2656" i="3" s="1"/>
  <c r="A2657" i="3" a="1"/>
  <c r="A2657" i="3" s="1"/>
  <c r="A2658" i="3" a="1"/>
  <c r="A2658" i="3" s="1"/>
  <c r="A2659" i="3" a="1"/>
  <c r="A2659" i="3" s="1"/>
  <c r="A2660" i="3" a="1"/>
  <c r="A2660" i="3" s="1"/>
  <c r="A2661" i="3" a="1"/>
  <c r="A2661" i="3" s="1"/>
  <c r="A2662" i="3" a="1"/>
  <c r="A2662" i="3" s="1"/>
  <c r="A2663" i="3" a="1"/>
  <c r="A2663" i="3" s="1"/>
  <c r="A2664" i="3" a="1"/>
  <c r="A2664" i="3" s="1"/>
  <c r="A2665" i="3" a="1"/>
  <c r="A2665" i="3" s="1"/>
  <c r="A2666" i="3" a="1"/>
  <c r="A2666" i="3" s="1"/>
  <c r="A2667" i="3" a="1"/>
  <c r="A2667" i="3" s="1"/>
  <c r="A2668" i="3" a="1"/>
  <c r="A2668" i="3" s="1"/>
  <c r="A2669" i="3" a="1"/>
  <c r="A2669" i="3" s="1"/>
  <c r="A2670" i="3" a="1"/>
  <c r="A2670" i="3" s="1"/>
  <c r="A2671" i="3" a="1"/>
  <c r="A2671" i="3" s="1"/>
  <c r="A2672" i="3" a="1"/>
  <c r="A2672" i="3" s="1"/>
  <c r="A2673" i="3" a="1"/>
  <c r="A2673" i="3" s="1"/>
  <c r="A2674" i="3" a="1"/>
  <c r="A2674" i="3" s="1"/>
  <c r="A2675" i="3" a="1"/>
  <c r="A2675" i="3" s="1"/>
  <c r="A2676" i="3" a="1"/>
  <c r="A2676" i="3" s="1"/>
  <c r="A2677" i="3" a="1"/>
  <c r="A2677" i="3" s="1"/>
  <c r="A2678" i="3" a="1"/>
  <c r="A2678" i="3" s="1"/>
  <c r="A2679" i="3" a="1"/>
  <c r="A2679" i="3" s="1"/>
  <c r="A2680" i="3" a="1"/>
  <c r="A2680" i="3" s="1"/>
  <c r="A2681" i="3" a="1"/>
  <c r="A2681" i="3" s="1"/>
  <c r="A2682" i="3" a="1"/>
  <c r="A2682" i="3" s="1"/>
  <c r="A2683" i="3" a="1"/>
  <c r="A2683" i="3" s="1"/>
  <c r="A2684" i="3" a="1"/>
  <c r="A2684" i="3" s="1"/>
  <c r="A2685" i="3" a="1"/>
  <c r="A2685" i="3" s="1"/>
  <c r="A2686" i="3" a="1"/>
  <c r="A2686" i="3" s="1"/>
  <c r="A2687" i="3" a="1"/>
  <c r="A2687" i="3" s="1"/>
  <c r="A2688" i="3" a="1"/>
  <c r="A2688" i="3" s="1"/>
  <c r="A2689" i="3" a="1"/>
  <c r="A2689" i="3" s="1"/>
  <c r="A2690" i="3" a="1"/>
  <c r="A2690" i="3" s="1"/>
  <c r="A2691" i="3" a="1"/>
  <c r="A2691" i="3" s="1"/>
  <c r="A2692" i="3" a="1"/>
  <c r="A2692" i="3" s="1"/>
  <c r="A2693" i="3" a="1"/>
  <c r="A2693" i="3" s="1"/>
  <c r="A2694" i="3" a="1"/>
  <c r="A2694" i="3" s="1"/>
  <c r="A2695" i="3" a="1"/>
  <c r="A2695" i="3" s="1"/>
  <c r="A2696" i="3" a="1"/>
  <c r="A2696" i="3" s="1"/>
  <c r="A2697" i="3" a="1"/>
  <c r="A2697" i="3" s="1"/>
  <c r="A2698" i="3" a="1"/>
  <c r="A2698" i="3" s="1"/>
  <c r="A2699" i="3" a="1"/>
  <c r="A2699" i="3" s="1"/>
  <c r="A2700" i="3" a="1"/>
  <c r="A2700" i="3" s="1"/>
  <c r="A2701" i="3" a="1"/>
  <c r="A2701" i="3" s="1"/>
  <c r="A2702" i="3" a="1"/>
  <c r="A2702" i="3" s="1"/>
  <c r="A2703" i="3" a="1"/>
  <c r="A2703" i="3" s="1"/>
  <c r="A2704" i="3" a="1"/>
  <c r="A2704" i="3" s="1"/>
  <c r="A2705" i="3" a="1"/>
  <c r="A2705" i="3" s="1"/>
  <c r="A2706" i="3" a="1"/>
  <c r="A2706" i="3" s="1"/>
  <c r="A2707" i="3" a="1"/>
  <c r="A2707" i="3" s="1"/>
  <c r="A2708" i="3" a="1"/>
  <c r="A2708" i="3" s="1"/>
  <c r="A2709" i="3" a="1"/>
  <c r="A2709" i="3" s="1"/>
  <c r="A2710" i="3" a="1"/>
  <c r="A2710" i="3" s="1"/>
  <c r="A2711" i="3" a="1"/>
  <c r="A2711" i="3" s="1"/>
  <c r="A2712" i="3" a="1"/>
  <c r="A2712" i="3" s="1"/>
  <c r="A2713" i="3" a="1"/>
  <c r="A2713" i="3" s="1"/>
  <c r="A2714" i="3" a="1"/>
  <c r="A2714" i="3" s="1"/>
  <c r="A2715" i="3" a="1"/>
  <c r="A2715" i="3" s="1"/>
  <c r="A2716" i="3" a="1"/>
  <c r="A2716" i="3" s="1"/>
  <c r="A2717" i="3" a="1"/>
  <c r="A2717" i="3" s="1"/>
  <c r="A2718" i="3" a="1"/>
  <c r="A2718" i="3" s="1"/>
  <c r="A2719" i="3" a="1"/>
  <c r="A2719" i="3" s="1"/>
  <c r="A2720" i="3" a="1"/>
  <c r="A2720" i="3" s="1"/>
  <c r="A2721" i="3" a="1"/>
  <c r="A2721" i="3" s="1"/>
  <c r="A2722" i="3" a="1"/>
  <c r="A2722" i="3" s="1"/>
  <c r="A2723" i="3" a="1"/>
  <c r="A2723" i="3" s="1"/>
  <c r="A2724" i="3" a="1"/>
  <c r="A2724" i="3" s="1"/>
  <c r="A2725" i="3" a="1"/>
  <c r="A2725" i="3" s="1"/>
  <c r="A2726" i="3" a="1"/>
  <c r="A2726" i="3" s="1"/>
  <c r="A2727" i="3" a="1"/>
  <c r="A2727" i="3" s="1"/>
  <c r="A2728" i="3" a="1"/>
  <c r="A2728" i="3" s="1"/>
  <c r="A2729" i="3" a="1"/>
  <c r="A2729" i="3" s="1"/>
  <c r="A2730" i="3" a="1"/>
  <c r="A2730" i="3" s="1"/>
  <c r="A2731" i="3" a="1"/>
  <c r="A2731" i="3" s="1"/>
  <c r="A2732" i="3" a="1"/>
  <c r="A2732" i="3" s="1"/>
  <c r="A2733" i="3" a="1"/>
  <c r="A2733" i="3" s="1"/>
  <c r="A2734" i="3" a="1"/>
  <c r="A2734" i="3" s="1"/>
  <c r="A2735" i="3" a="1"/>
  <c r="A2735" i="3" s="1"/>
  <c r="A2736" i="3" a="1"/>
  <c r="A2736" i="3" s="1"/>
  <c r="A2737" i="3" a="1"/>
  <c r="A2737" i="3" s="1"/>
  <c r="A2738" i="3" a="1"/>
  <c r="A2738" i="3" s="1"/>
  <c r="A2739" i="3" a="1"/>
  <c r="A2739" i="3" s="1"/>
  <c r="A2740" i="3" a="1"/>
  <c r="A2740" i="3" s="1"/>
  <c r="A2741" i="3" a="1"/>
  <c r="A2741" i="3" s="1"/>
  <c r="A2742" i="3" a="1"/>
  <c r="A2742" i="3" s="1"/>
  <c r="A2743" i="3" a="1"/>
  <c r="A2743" i="3" s="1"/>
  <c r="A2744" i="3" a="1"/>
  <c r="A2744" i="3" s="1"/>
  <c r="A2745" i="3" a="1"/>
  <c r="A2745" i="3" s="1"/>
  <c r="A2746" i="3" a="1"/>
  <c r="A2746" i="3" s="1"/>
  <c r="A2747" i="3" a="1"/>
  <c r="A2747" i="3" s="1"/>
  <c r="A2748" i="3" a="1"/>
  <c r="A2748" i="3" s="1"/>
  <c r="A2749" i="3" a="1"/>
  <c r="A2749" i="3" s="1"/>
  <c r="A2750" i="3" a="1"/>
  <c r="A2750" i="3" s="1"/>
  <c r="A2751" i="3" a="1"/>
  <c r="A2751" i="3" s="1"/>
  <c r="A2752" i="3" a="1"/>
  <c r="A2752" i="3" s="1"/>
  <c r="A2753" i="3" a="1"/>
  <c r="A2753" i="3" s="1"/>
  <c r="A2754" i="3" a="1"/>
  <c r="A2754" i="3" s="1"/>
  <c r="A2755" i="3" a="1"/>
  <c r="A2755" i="3" s="1"/>
  <c r="A2756" i="3" a="1"/>
  <c r="A2756" i="3" s="1"/>
  <c r="A2757" i="3" a="1"/>
  <c r="A2757" i="3" s="1"/>
  <c r="A2758" i="3" a="1"/>
  <c r="A2758" i="3" s="1"/>
  <c r="A2759" i="3" a="1"/>
  <c r="A2759" i="3" s="1"/>
  <c r="A2760" i="3" a="1"/>
  <c r="A2760" i="3" s="1"/>
  <c r="A2761" i="3" a="1"/>
  <c r="A2761" i="3" s="1"/>
  <c r="A2762" i="3" a="1"/>
  <c r="A2762" i="3" s="1"/>
  <c r="A2763" i="3" a="1"/>
  <c r="A2763" i="3" s="1"/>
  <c r="A2764" i="3" a="1"/>
  <c r="A2764" i="3" s="1"/>
  <c r="A2765" i="3" a="1"/>
  <c r="A2765" i="3" s="1"/>
  <c r="A2766" i="3" a="1"/>
  <c r="A2766" i="3" s="1"/>
  <c r="A2767" i="3" a="1"/>
  <c r="A2767" i="3" s="1"/>
  <c r="A2768" i="3" a="1"/>
  <c r="A2768" i="3" s="1"/>
  <c r="A2769" i="3" a="1"/>
  <c r="A2769" i="3" s="1"/>
  <c r="A2770" i="3" a="1"/>
  <c r="A2770" i="3" s="1"/>
  <c r="A2771" i="3" a="1"/>
  <c r="A2771" i="3" s="1"/>
  <c r="A2772" i="3" a="1"/>
  <c r="A2772" i="3" s="1"/>
  <c r="A2773" i="3" a="1"/>
  <c r="A2773" i="3" s="1"/>
  <c r="A2774" i="3" a="1"/>
  <c r="A2774" i="3" s="1"/>
  <c r="A2775" i="3" a="1"/>
  <c r="A2775" i="3" s="1"/>
  <c r="A2776" i="3" a="1"/>
  <c r="A2776" i="3" s="1"/>
  <c r="A2777" i="3" a="1"/>
  <c r="A2777" i="3" s="1"/>
  <c r="A2778" i="3" a="1"/>
  <c r="A2778" i="3" s="1"/>
  <c r="A2779" i="3" a="1"/>
  <c r="A2779" i="3" s="1"/>
  <c r="A2780" i="3" a="1"/>
  <c r="A2780" i="3" s="1"/>
  <c r="A2781" i="3" a="1"/>
  <c r="A2781" i="3" s="1"/>
  <c r="A2782" i="3" a="1"/>
  <c r="A2782" i="3" s="1"/>
  <c r="A2783" i="3" a="1"/>
  <c r="A2783" i="3" s="1"/>
  <c r="A2784" i="3" a="1"/>
  <c r="A2784" i="3" s="1"/>
  <c r="A2785" i="3" a="1"/>
  <c r="A2785" i="3" s="1"/>
  <c r="A2786" i="3" a="1"/>
  <c r="A2786" i="3" s="1"/>
  <c r="A2787" i="3" a="1"/>
  <c r="A2787" i="3" s="1"/>
  <c r="A2788" i="3" a="1"/>
  <c r="A2788" i="3" s="1"/>
  <c r="A2789" i="3" a="1"/>
  <c r="A2789" i="3" s="1"/>
  <c r="A2790" i="3" a="1"/>
  <c r="A2790" i="3" s="1"/>
  <c r="A2791" i="3" a="1"/>
  <c r="A2791" i="3" s="1"/>
  <c r="A2792" i="3" a="1"/>
  <c r="A2792" i="3" s="1"/>
  <c r="A2793" i="3" a="1"/>
  <c r="A2793" i="3" s="1"/>
  <c r="A2794" i="3" a="1"/>
  <c r="A2794" i="3" s="1"/>
  <c r="A2795" i="3" a="1"/>
  <c r="A2795" i="3" s="1"/>
  <c r="A2796" i="3" a="1"/>
  <c r="A2796" i="3" s="1"/>
  <c r="A2797" i="3" a="1"/>
  <c r="A2797" i="3" s="1"/>
  <c r="A2798" i="3" a="1"/>
  <c r="A2798" i="3" s="1"/>
  <c r="A2799" i="3" a="1"/>
  <c r="A2799" i="3" s="1"/>
  <c r="A2800" i="3" a="1"/>
  <c r="A2800" i="3" s="1"/>
  <c r="A2801" i="3" a="1"/>
  <c r="A2801" i="3" s="1"/>
  <c r="A2802" i="3" a="1"/>
  <c r="A2802" i="3" s="1"/>
  <c r="A2803" i="3" a="1"/>
  <c r="A2803" i="3" s="1"/>
  <c r="A2804" i="3" a="1"/>
  <c r="A2804" i="3" s="1"/>
  <c r="A2805" i="3" a="1"/>
  <c r="A2805" i="3" s="1"/>
  <c r="A2806" i="3" a="1"/>
  <c r="A2806" i="3" s="1"/>
  <c r="A2807" i="3" a="1"/>
  <c r="A2807" i="3" s="1"/>
  <c r="A2808" i="3" a="1"/>
  <c r="A2808" i="3" s="1"/>
  <c r="A2809" i="3" a="1"/>
  <c r="A2809" i="3" s="1"/>
  <c r="A2810" i="3" a="1"/>
  <c r="A2810" i="3" s="1"/>
  <c r="A2811" i="3" a="1"/>
  <c r="A2811" i="3" s="1"/>
  <c r="A2812" i="3" a="1"/>
  <c r="A2812" i="3" s="1"/>
  <c r="A2813" i="3" a="1"/>
  <c r="A2813" i="3" s="1"/>
  <c r="A2814" i="3" a="1"/>
  <c r="A2814" i="3" s="1"/>
  <c r="A2815" i="3" a="1"/>
  <c r="A2815" i="3" s="1"/>
  <c r="A2816" i="3" a="1"/>
  <c r="A2816" i="3" s="1"/>
  <c r="A2817" i="3" a="1"/>
  <c r="A2817" i="3" s="1"/>
  <c r="A2818" i="3" a="1"/>
  <c r="A2818" i="3" s="1"/>
  <c r="A2819" i="3" a="1"/>
  <c r="A2819" i="3" s="1"/>
  <c r="A2820" i="3" a="1"/>
  <c r="A2820" i="3" s="1"/>
  <c r="A2821" i="3" a="1"/>
  <c r="A2821" i="3" s="1"/>
  <c r="A2822" i="3" a="1"/>
  <c r="A2822" i="3" s="1"/>
  <c r="A2823" i="3" a="1"/>
  <c r="A2823" i="3" s="1"/>
  <c r="A2824" i="3" a="1"/>
  <c r="A2824" i="3" s="1"/>
  <c r="A2825" i="3" a="1"/>
  <c r="A2825" i="3" s="1"/>
  <c r="A2826" i="3" a="1"/>
  <c r="A2826" i="3" s="1"/>
  <c r="A2827" i="3" a="1"/>
  <c r="A2827" i="3" s="1"/>
  <c r="A2828" i="3" a="1"/>
  <c r="A2828" i="3" s="1"/>
  <c r="A2829" i="3" a="1"/>
  <c r="A2829" i="3" s="1"/>
  <c r="A2830" i="3" a="1"/>
  <c r="A2830" i="3" s="1"/>
  <c r="A2831" i="3" a="1"/>
  <c r="A2831" i="3" s="1"/>
  <c r="A2832" i="3" a="1"/>
  <c r="A2832" i="3" s="1"/>
  <c r="A2833" i="3" a="1"/>
  <c r="A2833" i="3" s="1"/>
  <c r="A2834" i="3" a="1"/>
  <c r="A2834" i="3" s="1"/>
  <c r="A2835" i="3" a="1"/>
  <c r="A2835" i="3" s="1"/>
  <c r="A2836" i="3" a="1"/>
  <c r="A2836" i="3" s="1"/>
  <c r="A2837" i="3" a="1"/>
  <c r="A2837" i="3" s="1"/>
  <c r="A2838" i="3" a="1"/>
  <c r="A2838" i="3" s="1"/>
  <c r="A2839" i="3" a="1"/>
  <c r="A2839" i="3" s="1"/>
  <c r="A2840" i="3" a="1"/>
  <c r="A2840" i="3" s="1"/>
  <c r="A2841" i="3" a="1"/>
  <c r="A2841" i="3" s="1"/>
  <c r="A2842" i="3" a="1"/>
  <c r="A2842" i="3" s="1"/>
  <c r="A2843" i="3" a="1"/>
  <c r="A2843" i="3" s="1"/>
  <c r="A2844" i="3" a="1"/>
  <c r="A2844" i="3" s="1"/>
  <c r="A2845" i="3" a="1"/>
  <c r="A2845" i="3" s="1"/>
  <c r="A2846" i="3" a="1"/>
  <c r="A2846" i="3" s="1"/>
  <c r="A2847" i="3" a="1"/>
  <c r="A2847" i="3" s="1"/>
  <c r="A2848" i="3" a="1"/>
  <c r="A2848" i="3" s="1"/>
  <c r="A2849" i="3" a="1"/>
  <c r="A2849" i="3" s="1"/>
  <c r="A2850" i="3" a="1"/>
  <c r="A2850" i="3" s="1"/>
  <c r="A2851" i="3" a="1"/>
  <c r="A2851" i="3" s="1"/>
  <c r="A2852" i="3" a="1"/>
  <c r="A2852" i="3" s="1"/>
  <c r="A2853" i="3" a="1"/>
  <c r="A2853" i="3" s="1"/>
  <c r="A2854" i="3" a="1"/>
  <c r="A2854" i="3" s="1"/>
  <c r="A2855" i="3" a="1"/>
  <c r="A2855" i="3" s="1"/>
  <c r="A2856" i="3" a="1"/>
  <c r="A2856" i="3" s="1"/>
  <c r="A2857" i="3" a="1"/>
  <c r="A2857" i="3" s="1"/>
  <c r="A2858" i="3" a="1"/>
  <c r="A2858" i="3" s="1"/>
  <c r="A2859" i="3" a="1"/>
  <c r="A2859" i="3" s="1"/>
  <c r="A2860" i="3" a="1"/>
  <c r="A2860" i="3" s="1"/>
  <c r="A2861" i="3" a="1"/>
  <c r="A2861" i="3" s="1"/>
  <c r="A2862" i="3" a="1"/>
  <c r="A2862" i="3" s="1"/>
  <c r="A2863" i="3" a="1"/>
  <c r="A2863" i="3" s="1"/>
  <c r="A2864" i="3" a="1"/>
  <c r="A2864" i="3" s="1"/>
  <c r="A2865" i="3" a="1"/>
  <c r="A2865" i="3" s="1"/>
  <c r="A2866" i="3" a="1"/>
  <c r="A2866" i="3" s="1"/>
  <c r="A2867" i="3" a="1"/>
  <c r="A2867" i="3" s="1"/>
  <c r="A2868" i="3" a="1"/>
  <c r="A2868" i="3" s="1"/>
  <c r="A2869" i="3" a="1"/>
  <c r="A2869" i="3" s="1"/>
  <c r="A2870" i="3" a="1"/>
  <c r="A2870" i="3" s="1"/>
  <c r="A2871" i="3" a="1"/>
  <c r="A2871" i="3" s="1"/>
  <c r="A2872" i="3" a="1"/>
  <c r="A2872" i="3" s="1"/>
  <c r="A2873" i="3" a="1"/>
  <c r="A2873" i="3" s="1"/>
  <c r="A2874" i="3" a="1"/>
  <c r="A2874" i="3" s="1"/>
  <c r="A2875" i="3" a="1"/>
  <c r="A2875" i="3" s="1"/>
  <c r="A2876" i="3" a="1"/>
  <c r="A2876" i="3" s="1"/>
  <c r="A2877" i="3" a="1"/>
  <c r="A2877" i="3" s="1"/>
  <c r="A2878" i="3" a="1"/>
  <c r="A2878" i="3" s="1"/>
  <c r="A2879" i="3" a="1"/>
  <c r="A2879" i="3" s="1"/>
  <c r="A2880" i="3" a="1"/>
  <c r="A2880" i="3" s="1"/>
  <c r="A2881" i="3" a="1"/>
  <c r="A2881" i="3" s="1"/>
  <c r="A2882" i="3" a="1"/>
  <c r="A2882" i="3" s="1"/>
  <c r="A2883" i="3" a="1"/>
  <c r="A2883" i="3" s="1"/>
  <c r="A2884" i="3" a="1"/>
  <c r="A2884" i="3" s="1"/>
  <c r="A2885" i="3" a="1"/>
  <c r="A2885" i="3" s="1"/>
  <c r="A2886" i="3" a="1"/>
  <c r="A2886" i="3" s="1"/>
  <c r="A2887" i="3" a="1"/>
  <c r="A2887" i="3" s="1"/>
  <c r="A2888" i="3" a="1"/>
  <c r="A2888" i="3" s="1"/>
  <c r="A2889" i="3" a="1"/>
  <c r="A2889" i="3" s="1"/>
  <c r="A2890" i="3" a="1"/>
  <c r="A2890" i="3" s="1"/>
  <c r="A2891" i="3" a="1"/>
  <c r="A2891" i="3" s="1"/>
  <c r="A2892" i="3" a="1"/>
  <c r="A2892" i="3" s="1"/>
  <c r="A2893" i="3" a="1"/>
  <c r="A2893" i="3" s="1"/>
  <c r="A2894" i="3" a="1"/>
  <c r="A2894" i="3" s="1"/>
  <c r="A2895" i="3" a="1"/>
  <c r="A2895" i="3" s="1"/>
  <c r="A2896" i="3" a="1"/>
  <c r="A2896" i="3" s="1"/>
  <c r="A2897" i="3" a="1"/>
  <c r="A2897" i="3" s="1"/>
  <c r="A2898" i="3" a="1"/>
  <c r="A2898" i="3" s="1"/>
  <c r="A2899" i="3" a="1"/>
  <c r="A2899" i="3" s="1"/>
  <c r="A2900" i="3" a="1"/>
  <c r="A2900" i="3" s="1"/>
  <c r="A2901" i="3" a="1"/>
  <c r="A2901" i="3" s="1"/>
  <c r="A2902" i="3" a="1"/>
  <c r="A2902" i="3" s="1"/>
  <c r="A2903" i="3" a="1"/>
  <c r="A2903" i="3" s="1"/>
  <c r="A2904" i="3" a="1"/>
  <c r="A2904" i="3" s="1"/>
  <c r="A2905" i="3" a="1"/>
  <c r="A2905" i="3" s="1"/>
  <c r="A2906" i="3" a="1"/>
  <c r="A2906" i="3" s="1"/>
  <c r="A2907" i="3" a="1"/>
  <c r="A2907" i="3" s="1"/>
  <c r="A2908" i="3" a="1"/>
  <c r="A2908" i="3" s="1"/>
  <c r="A2909" i="3" a="1"/>
  <c r="A2909" i="3" s="1"/>
  <c r="A2910" i="3" a="1"/>
  <c r="A2910" i="3" s="1"/>
  <c r="A2911" i="3" a="1"/>
  <c r="A2911" i="3" s="1"/>
  <c r="A2912" i="3" a="1"/>
  <c r="A2912" i="3" s="1"/>
  <c r="A2913" i="3" a="1"/>
  <c r="A2913" i="3" s="1"/>
  <c r="A2914" i="3" a="1"/>
  <c r="A2914" i="3" s="1"/>
  <c r="A2915" i="3" a="1"/>
  <c r="A2915" i="3" s="1"/>
  <c r="A2916" i="3" a="1"/>
  <c r="A2916" i="3" s="1"/>
  <c r="A2917" i="3" a="1"/>
  <c r="A2917" i="3" s="1"/>
  <c r="A2918" i="3" a="1"/>
  <c r="A2918" i="3" s="1"/>
  <c r="A2919" i="3" a="1"/>
  <c r="A2919" i="3" s="1"/>
  <c r="A2920" i="3" a="1"/>
  <c r="A2920" i="3" s="1"/>
  <c r="A2921" i="3" a="1"/>
  <c r="A2921" i="3" s="1"/>
  <c r="A2922" i="3" a="1"/>
  <c r="A2922" i="3" s="1"/>
  <c r="A2923" i="3" a="1"/>
  <c r="A2923" i="3" s="1"/>
  <c r="A2924" i="3" a="1"/>
  <c r="A2924" i="3" s="1"/>
  <c r="A2925" i="3" a="1"/>
  <c r="A2925" i="3" s="1"/>
  <c r="A2926" i="3" a="1"/>
  <c r="A2926" i="3" s="1"/>
  <c r="A2927" i="3" a="1"/>
  <c r="A2927" i="3" s="1"/>
  <c r="A2928" i="3" a="1"/>
  <c r="A2928" i="3" s="1"/>
  <c r="A2929" i="3" a="1"/>
  <c r="A2929" i="3" s="1"/>
  <c r="A2930" i="3" a="1"/>
  <c r="A2930" i="3" s="1"/>
  <c r="A2931" i="3" a="1"/>
  <c r="A2931" i="3" s="1"/>
  <c r="A2932" i="3" a="1"/>
  <c r="A2932" i="3" s="1"/>
  <c r="A2933" i="3" a="1"/>
  <c r="A2933" i="3" s="1"/>
  <c r="A2934" i="3" a="1"/>
  <c r="A2934" i="3" s="1"/>
  <c r="A2935" i="3" a="1"/>
  <c r="A2935" i="3" s="1"/>
  <c r="A2936" i="3" a="1"/>
  <c r="A2936" i="3" s="1"/>
  <c r="A2937" i="3" a="1"/>
  <c r="A2937" i="3" s="1"/>
  <c r="A2938" i="3" a="1"/>
  <c r="A2938" i="3" s="1"/>
  <c r="A2939" i="3" a="1"/>
  <c r="A2939" i="3" s="1"/>
  <c r="A2940" i="3" a="1"/>
  <c r="A2940" i="3" s="1"/>
  <c r="A2941" i="3" a="1"/>
  <c r="A2941" i="3" s="1"/>
  <c r="A2942" i="3" a="1"/>
  <c r="A2942" i="3" s="1"/>
  <c r="A2943" i="3" a="1"/>
  <c r="A2943" i="3" s="1"/>
  <c r="A2944" i="3" a="1"/>
  <c r="A2944" i="3" s="1"/>
  <c r="A2945" i="3" a="1"/>
  <c r="A2945" i="3" s="1"/>
  <c r="A2946" i="3" a="1"/>
  <c r="A2946" i="3" s="1"/>
  <c r="A2947" i="3" a="1"/>
  <c r="A2947" i="3" s="1"/>
  <c r="A2948" i="3" a="1"/>
  <c r="A2948" i="3" s="1"/>
  <c r="A2949" i="3" a="1"/>
  <c r="A2949" i="3" s="1"/>
  <c r="A2950" i="3" a="1"/>
  <c r="A2950" i="3" s="1"/>
  <c r="A2951" i="3" a="1"/>
  <c r="A2951" i="3" s="1"/>
  <c r="A2952" i="3" a="1"/>
  <c r="A2952" i="3" s="1"/>
  <c r="A2953" i="3" a="1"/>
  <c r="A2953" i="3" s="1"/>
  <c r="A2954" i="3" a="1"/>
  <c r="A2954" i="3" s="1"/>
  <c r="A2955" i="3" a="1"/>
  <c r="A2955" i="3" s="1"/>
  <c r="A2956" i="3" a="1"/>
  <c r="A2956" i="3" s="1"/>
  <c r="A2957" i="3" a="1"/>
  <c r="A2957" i="3" s="1"/>
  <c r="A2958" i="3" a="1"/>
  <c r="A2958" i="3" s="1"/>
  <c r="A2959" i="3" a="1"/>
  <c r="A2959" i="3" s="1"/>
  <c r="A2960" i="3" a="1"/>
  <c r="A2960" i="3" s="1"/>
  <c r="A2961" i="3" a="1"/>
  <c r="A2961" i="3" s="1"/>
  <c r="A2962" i="3" a="1"/>
  <c r="A2962" i="3" s="1"/>
  <c r="A2963" i="3" a="1"/>
  <c r="A2963" i="3" s="1"/>
  <c r="A2964" i="3" a="1"/>
  <c r="A2964" i="3" s="1"/>
  <c r="A2965" i="3" a="1"/>
  <c r="A2965" i="3" s="1"/>
  <c r="A2966" i="3" a="1"/>
  <c r="A2966" i="3" s="1"/>
  <c r="A2967" i="3" a="1"/>
  <c r="A2967" i="3" s="1"/>
  <c r="A2968" i="3" a="1"/>
  <c r="A2968" i="3" s="1"/>
  <c r="A2969" i="3" a="1"/>
  <c r="A2969" i="3" s="1"/>
  <c r="A2970" i="3" a="1"/>
  <c r="A2970" i="3" s="1"/>
  <c r="A2971" i="3" a="1"/>
  <c r="A2971" i="3" s="1"/>
  <c r="A2972" i="3" a="1"/>
  <c r="A2972" i="3" s="1"/>
  <c r="A2973" i="3" a="1"/>
  <c r="A2973" i="3" s="1"/>
  <c r="A2974" i="3" a="1"/>
  <c r="A2974" i="3" s="1"/>
  <c r="A2975" i="3" a="1"/>
  <c r="A2975" i="3" s="1"/>
  <c r="A2976" i="3" a="1"/>
  <c r="A2976" i="3" s="1"/>
  <c r="A2977" i="3" a="1"/>
  <c r="A2977" i="3" s="1"/>
  <c r="A2978" i="3" a="1"/>
  <c r="A2978" i="3" s="1"/>
  <c r="A2979" i="3" a="1"/>
  <c r="A2979" i="3" s="1"/>
  <c r="A2980" i="3" a="1"/>
  <c r="A2980" i="3" s="1"/>
  <c r="A2981" i="3" a="1"/>
  <c r="A2981" i="3" s="1"/>
  <c r="A2982" i="3" a="1"/>
  <c r="A2982" i="3" s="1"/>
  <c r="A2983" i="3" a="1"/>
  <c r="A2983" i="3" s="1"/>
  <c r="A2984" i="3" a="1"/>
  <c r="A2984" i="3" s="1"/>
  <c r="A2985" i="3" a="1"/>
  <c r="A2985" i="3" s="1"/>
  <c r="A2986" i="3" a="1"/>
  <c r="A2986" i="3" s="1"/>
  <c r="A2987" i="3" a="1"/>
  <c r="A2987" i="3" s="1"/>
  <c r="A2988" i="3" a="1"/>
  <c r="A2988" i="3" s="1"/>
  <c r="A2989" i="3" a="1"/>
  <c r="A2989" i="3" s="1"/>
  <c r="A2990" i="3" a="1"/>
  <c r="A2990" i="3" s="1"/>
  <c r="A2991" i="3" a="1"/>
  <c r="A2991" i="3" s="1"/>
  <c r="A2992" i="3" a="1"/>
  <c r="A2992" i="3" s="1"/>
  <c r="A2993" i="3" a="1"/>
  <c r="A2993" i="3" s="1"/>
  <c r="A2994" i="3" a="1"/>
  <c r="A2994" i="3" s="1"/>
  <c r="A2995" i="3" a="1"/>
  <c r="A2995" i="3" s="1"/>
  <c r="A2996" i="3" a="1"/>
  <c r="A2996" i="3" s="1"/>
  <c r="A2997" i="3" a="1"/>
  <c r="A2997" i="3" s="1"/>
  <c r="A2998" i="3" a="1"/>
  <c r="A2998" i="3" s="1"/>
  <c r="A2999" i="3" a="1"/>
  <c r="A2999" i="3" s="1"/>
  <c r="A3000" i="3" a="1"/>
  <c r="A3000" i="3" s="1"/>
  <c r="A3001" i="3" a="1"/>
  <c r="A3001" i="3" s="1"/>
  <c r="A3002" i="3" a="1"/>
  <c r="A3002" i="3" s="1"/>
  <c r="A3003" i="3" a="1"/>
  <c r="A3003" i="3" s="1"/>
  <c r="A3004" i="3" a="1"/>
  <c r="A3004" i="3" s="1"/>
  <c r="A3005" i="3" a="1"/>
  <c r="A3005" i="3" s="1"/>
  <c r="A3006" i="3" a="1"/>
  <c r="A3006" i="3" s="1"/>
  <c r="A3007" i="3" a="1"/>
  <c r="A3007" i="3" s="1"/>
  <c r="A3008" i="3" a="1"/>
  <c r="A3008" i="3" s="1"/>
  <c r="A3009" i="3" a="1"/>
  <c r="A3009" i="3" s="1"/>
  <c r="A3010" i="3" a="1"/>
  <c r="A3010" i="3" s="1"/>
  <c r="A3011" i="3" a="1"/>
  <c r="A3011" i="3" s="1"/>
  <c r="A3012" i="3" a="1"/>
  <c r="A3012" i="3" s="1"/>
  <c r="A3013" i="3" a="1"/>
  <c r="A3013" i="3" s="1"/>
  <c r="A3014" i="3" a="1"/>
  <c r="A3014" i="3" s="1"/>
  <c r="A3015" i="3" a="1"/>
  <c r="A3015" i="3" s="1"/>
  <c r="A3016" i="3" a="1"/>
  <c r="A3016" i="3" s="1"/>
  <c r="A3017" i="3" a="1"/>
  <c r="A3017" i="3" s="1"/>
  <c r="A3018" i="3" a="1"/>
  <c r="A3018" i="3" s="1"/>
  <c r="A3019" i="3" a="1"/>
  <c r="A3019" i="3" s="1"/>
  <c r="A3020" i="3" a="1"/>
  <c r="A3020" i="3" s="1"/>
  <c r="A3021" i="3" a="1"/>
  <c r="A3021" i="3" s="1"/>
  <c r="A3022" i="3" a="1"/>
  <c r="A3022" i="3" s="1"/>
  <c r="A3023" i="3" a="1"/>
  <c r="A3023" i="3" s="1"/>
  <c r="A3024" i="3" a="1"/>
  <c r="A3024" i="3" s="1"/>
  <c r="A3025" i="3" a="1"/>
  <c r="A3025" i="3" s="1"/>
  <c r="A3026" i="3" a="1"/>
  <c r="A3026" i="3" s="1"/>
  <c r="A3027" i="3" a="1"/>
  <c r="A3027" i="3" s="1"/>
  <c r="A3028" i="3" a="1"/>
  <c r="A3028" i="3" s="1"/>
  <c r="A3029" i="3" a="1"/>
  <c r="A3029" i="3" s="1"/>
  <c r="A3030" i="3" a="1"/>
  <c r="A3030" i="3" s="1"/>
  <c r="A3031" i="3" a="1"/>
  <c r="A3031" i="3" s="1"/>
  <c r="A3032" i="3" a="1"/>
  <c r="A3032" i="3" s="1"/>
  <c r="A3033" i="3" a="1"/>
  <c r="A3033" i="3" s="1"/>
  <c r="A3034" i="3" a="1"/>
  <c r="A3034" i="3" s="1"/>
  <c r="A3035" i="3" a="1"/>
  <c r="A3035" i="3" s="1"/>
  <c r="A3036" i="3" a="1"/>
  <c r="A3036" i="3" s="1"/>
  <c r="A3037" i="3" a="1"/>
  <c r="A3037" i="3" s="1"/>
  <c r="A3038" i="3" a="1"/>
  <c r="A3038" i="3" s="1"/>
  <c r="A3039" i="3" a="1"/>
  <c r="A3039" i="3" s="1"/>
  <c r="A3040" i="3" a="1"/>
  <c r="A3040" i="3" s="1"/>
  <c r="A3041" i="3" a="1"/>
  <c r="A3041" i="3" s="1"/>
  <c r="A3042" i="3" a="1"/>
  <c r="A3042" i="3" s="1"/>
  <c r="A3043" i="3" a="1"/>
  <c r="A3043" i="3" s="1"/>
  <c r="A3044" i="3" a="1"/>
  <c r="A3044" i="3" s="1"/>
  <c r="A3045" i="3" a="1"/>
  <c r="A3045" i="3" s="1"/>
  <c r="A3046" i="3" a="1"/>
  <c r="A3046" i="3" s="1"/>
  <c r="A3047" i="3" a="1"/>
  <c r="A3047" i="3" s="1"/>
  <c r="A3048" i="3" a="1"/>
  <c r="A3048" i="3" s="1"/>
  <c r="A3049" i="3" a="1"/>
  <c r="A3049" i="3" s="1"/>
  <c r="A3050" i="3" a="1"/>
  <c r="A3050" i="3" s="1"/>
  <c r="A3051" i="3" a="1"/>
  <c r="A3051" i="3" s="1"/>
  <c r="A3052" i="3" a="1"/>
  <c r="A3052" i="3" s="1"/>
  <c r="A3053" i="3" a="1"/>
  <c r="A3053" i="3" s="1"/>
  <c r="A3054" i="3" a="1"/>
  <c r="A3054" i="3" s="1"/>
  <c r="A3055" i="3" a="1"/>
  <c r="A3055" i="3" s="1"/>
  <c r="A3056" i="3" a="1"/>
  <c r="A3056" i="3" s="1"/>
  <c r="A3057" i="3" a="1"/>
  <c r="A3057" i="3" s="1"/>
  <c r="A3058" i="3" a="1"/>
  <c r="A3058" i="3" s="1"/>
  <c r="A3059" i="3" a="1"/>
  <c r="A3059" i="3" s="1"/>
  <c r="A3060" i="3" a="1"/>
  <c r="A3060" i="3" s="1"/>
  <c r="A3061" i="3" a="1"/>
  <c r="A3061" i="3" s="1"/>
  <c r="A3062" i="3" a="1"/>
  <c r="A3062" i="3" s="1"/>
  <c r="A3063" i="3" a="1"/>
  <c r="A3063" i="3" s="1"/>
  <c r="A3064" i="3" a="1"/>
  <c r="A3064" i="3" s="1"/>
  <c r="A3065" i="3" a="1"/>
  <c r="A3065" i="3" s="1"/>
  <c r="A3066" i="3" a="1"/>
  <c r="A3066" i="3" s="1"/>
  <c r="A3067" i="3" a="1"/>
  <c r="A3067" i="3" s="1"/>
  <c r="A3068" i="3" a="1"/>
  <c r="A3068" i="3" s="1"/>
  <c r="A3069" i="3" a="1"/>
  <c r="A3069" i="3" s="1"/>
  <c r="A3070" i="3" a="1"/>
  <c r="A3070" i="3" s="1"/>
  <c r="A3071" i="3" a="1"/>
  <c r="A3071" i="3" s="1"/>
  <c r="A3072" i="3" a="1"/>
  <c r="A3072" i="3" s="1"/>
  <c r="A3073" i="3" a="1"/>
  <c r="A3073" i="3" s="1"/>
  <c r="A3074" i="3" a="1"/>
  <c r="A3074" i="3" s="1"/>
  <c r="A3075" i="3" a="1"/>
  <c r="A3075" i="3" s="1"/>
  <c r="A3076" i="3" a="1"/>
  <c r="A3076" i="3" s="1"/>
  <c r="A3077" i="3" a="1"/>
  <c r="A3077" i="3" s="1"/>
  <c r="A3078" i="3" a="1"/>
  <c r="A3078" i="3" s="1"/>
  <c r="A3079" i="3" a="1"/>
  <c r="A3079" i="3" s="1"/>
  <c r="A3080" i="3" a="1"/>
  <c r="A3080" i="3" s="1"/>
  <c r="A3081" i="3" a="1"/>
  <c r="A3081" i="3" s="1"/>
  <c r="A3082" i="3" a="1"/>
  <c r="A3082" i="3" s="1"/>
  <c r="A3083" i="3" a="1"/>
  <c r="A3083" i="3" s="1"/>
  <c r="A3084" i="3" a="1"/>
  <c r="A3084" i="3" s="1"/>
  <c r="A3085" i="3" a="1"/>
  <c r="A3085" i="3" s="1"/>
  <c r="A3086" i="3" a="1"/>
  <c r="A3086" i="3" s="1"/>
  <c r="A3087" i="3" a="1"/>
  <c r="A3087" i="3" s="1"/>
  <c r="A3088" i="3" a="1"/>
  <c r="A3088" i="3" s="1"/>
  <c r="A3089" i="3" a="1"/>
  <c r="A3089" i="3" s="1"/>
  <c r="A3090" i="3" a="1"/>
  <c r="A3090" i="3" s="1"/>
  <c r="A3091" i="3" a="1"/>
  <c r="A3091" i="3" s="1"/>
  <c r="A3092" i="3" a="1"/>
  <c r="A3092" i="3" s="1"/>
  <c r="A3093" i="3" a="1"/>
  <c r="A3093" i="3" s="1"/>
  <c r="A3094" i="3" a="1"/>
  <c r="A3094" i="3" s="1"/>
  <c r="A3095" i="3" a="1"/>
  <c r="A3095" i="3" s="1"/>
  <c r="A3096" i="3" a="1"/>
  <c r="A3096" i="3" s="1"/>
  <c r="A3097" i="3" a="1"/>
  <c r="A3097" i="3" s="1"/>
  <c r="A3098" i="3" a="1"/>
  <c r="A3098" i="3" s="1"/>
  <c r="A3099" i="3" a="1"/>
  <c r="A3099" i="3" s="1"/>
  <c r="A3100" i="3" a="1"/>
  <c r="A3100" i="3" s="1"/>
  <c r="A3101" i="3" a="1"/>
  <c r="A3101" i="3" s="1"/>
  <c r="A3102" i="3" a="1"/>
  <c r="A3102" i="3" s="1"/>
  <c r="A3103" i="3" a="1"/>
  <c r="A3103" i="3" s="1"/>
  <c r="A3104" i="3" a="1"/>
  <c r="A3104" i="3" s="1"/>
  <c r="A3105" i="3" a="1"/>
  <c r="A3105" i="3" s="1"/>
  <c r="A3106" i="3" a="1"/>
  <c r="A3106" i="3" s="1"/>
  <c r="A3107" i="3" a="1"/>
  <c r="A3107" i="3" s="1"/>
  <c r="A3108" i="3" a="1"/>
  <c r="A3108" i="3" s="1"/>
  <c r="A3109" i="3" a="1"/>
  <c r="A3109" i="3" s="1"/>
  <c r="A3110" i="3" a="1"/>
  <c r="A3110" i="3" s="1"/>
  <c r="A3111" i="3" a="1"/>
  <c r="A3111" i="3" s="1"/>
  <c r="A3112" i="3" a="1"/>
  <c r="A3112" i="3" s="1"/>
  <c r="A3113" i="3" a="1"/>
  <c r="A3113" i="3" s="1"/>
  <c r="A3114" i="3" a="1"/>
  <c r="A3114" i="3" s="1"/>
  <c r="A3115" i="3" a="1"/>
  <c r="A3115" i="3" s="1"/>
  <c r="A3116" i="3" a="1"/>
  <c r="A3116" i="3" s="1"/>
  <c r="A3117" i="3" a="1"/>
  <c r="A3117" i="3" s="1"/>
  <c r="A3118" i="3" a="1"/>
  <c r="A3118" i="3" s="1"/>
  <c r="A3119" i="3" a="1"/>
  <c r="A3119" i="3" s="1"/>
  <c r="A3120" i="3" a="1"/>
  <c r="A3120" i="3" s="1"/>
  <c r="A3121" i="3" a="1"/>
  <c r="A3121" i="3" s="1"/>
  <c r="A3122" i="3" a="1"/>
  <c r="A3122" i="3" s="1"/>
  <c r="A3123" i="3" a="1"/>
  <c r="A3123" i="3" s="1"/>
  <c r="A3124" i="3" a="1"/>
  <c r="A3124" i="3" s="1"/>
  <c r="A3125" i="3" a="1"/>
  <c r="A3125" i="3" s="1"/>
  <c r="A3126" i="3" a="1"/>
  <c r="A3126" i="3" s="1"/>
  <c r="A3127" i="3" a="1"/>
  <c r="A3127" i="3" s="1"/>
  <c r="A3128" i="3" a="1"/>
  <c r="A3128" i="3" s="1"/>
  <c r="A3129" i="3" a="1"/>
  <c r="A3129" i="3" s="1"/>
  <c r="A3130" i="3" a="1"/>
  <c r="A3130" i="3" s="1"/>
  <c r="A3131" i="3" a="1"/>
  <c r="A3131" i="3" s="1"/>
  <c r="A3132" i="3" a="1"/>
  <c r="A3132" i="3" s="1"/>
  <c r="A3133" i="3" a="1"/>
  <c r="A3133" i="3" s="1"/>
  <c r="A3134" i="3" a="1"/>
  <c r="A3134" i="3" s="1"/>
  <c r="A3135" i="3" a="1"/>
  <c r="A3135" i="3" s="1"/>
  <c r="A3136" i="3" a="1"/>
  <c r="A3136" i="3" s="1"/>
  <c r="A3137" i="3" a="1"/>
  <c r="A3137" i="3" s="1"/>
  <c r="A3138" i="3" a="1"/>
  <c r="A3138" i="3" s="1"/>
  <c r="A3139" i="3" a="1"/>
  <c r="A3139" i="3" s="1"/>
  <c r="A3140" i="3" a="1"/>
  <c r="A3140" i="3" s="1"/>
  <c r="A3141" i="3" a="1"/>
  <c r="A3141" i="3" s="1"/>
  <c r="A3142" i="3" a="1"/>
  <c r="A3142" i="3" s="1"/>
  <c r="A3143" i="3" a="1"/>
  <c r="A3143" i="3" s="1"/>
  <c r="A3144" i="3" a="1"/>
  <c r="A3144" i="3" s="1"/>
  <c r="A3145" i="3" a="1"/>
  <c r="A3145" i="3" s="1"/>
  <c r="A3146" i="3" a="1"/>
  <c r="A3146" i="3" s="1"/>
  <c r="A3147" i="3" a="1"/>
  <c r="A3147" i="3" s="1"/>
  <c r="A3148" i="3" a="1"/>
  <c r="A3148" i="3" s="1"/>
  <c r="A3149" i="3" a="1"/>
  <c r="A3149" i="3" s="1"/>
  <c r="A3150" i="3" a="1"/>
  <c r="A3150" i="3" s="1"/>
  <c r="A3151" i="3" a="1"/>
  <c r="A3151" i="3" s="1"/>
  <c r="A3152" i="3" a="1"/>
  <c r="A3152" i="3" s="1"/>
  <c r="A3153" i="3" a="1"/>
  <c r="A3153" i="3" s="1"/>
  <c r="A3154" i="3" a="1"/>
  <c r="A3154" i="3" s="1"/>
  <c r="A3155" i="3" a="1"/>
  <c r="A3155" i="3" s="1"/>
  <c r="A3156" i="3" a="1"/>
  <c r="A3156" i="3" s="1"/>
  <c r="A3157" i="3" a="1"/>
  <c r="A3157" i="3" s="1"/>
  <c r="A3158" i="3" a="1"/>
  <c r="A3158" i="3" s="1"/>
  <c r="A3159" i="3" a="1"/>
  <c r="A3159" i="3" s="1"/>
  <c r="A3160" i="3" a="1"/>
  <c r="A3160" i="3" s="1"/>
  <c r="A3161" i="3" a="1"/>
  <c r="A3161" i="3" s="1"/>
  <c r="A3162" i="3" a="1"/>
  <c r="A3162" i="3" s="1"/>
  <c r="A3163" i="3" a="1"/>
  <c r="A3163" i="3" s="1"/>
  <c r="A3164" i="3" a="1"/>
  <c r="A3164" i="3" s="1"/>
  <c r="A3165" i="3" a="1"/>
  <c r="A3165" i="3" s="1"/>
  <c r="A3166" i="3" a="1"/>
  <c r="A3166" i="3" s="1"/>
  <c r="A3167" i="3" a="1"/>
  <c r="A3167" i="3" s="1"/>
  <c r="A3168" i="3" a="1"/>
  <c r="A3168" i="3" s="1"/>
  <c r="A3169" i="3" a="1"/>
  <c r="A3169" i="3" s="1"/>
  <c r="A3170" i="3" a="1"/>
  <c r="A3170" i="3" s="1"/>
  <c r="A3171" i="3" a="1"/>
  <c r="A3171" i="3" s="1"/>
  <c r="A3172" i="3" a="1"/>
  <c r="A3172" i="3" s="1"/>
  <c r="A3173" i="3" a="1"/>
  <c r="A3173" i="3" s="1"/>
  <c r="A3174" i="3" a="1"/>
  <c r="A3174" i="3" s="1"/>
  <c r="A3175" i="3" a="1"/>
  <c r="A3175" i="3" s="1"/>
  <c r="A3176" i="3" a="1"/>
  <c r="A3176" i="3" s="1"/>
  <c r="A3177" i="3" a="1"/>
  <c r="A3177" i="3" s="1"/>
  <c r="A3178" i="3" a="1"/>
  <c r="A3178" i="3" s="1"/>
  <c r="A3179" i="3" a="1"/>
  <c r="A3179" i="3" s="1"/>
  <c r="A3180" i="3" a="1"/>
  <c r="A3180" i="3" s="1"/>
  <c r="A3181" i="3" a="1"/>
  <c r="A3181" i="3" s="1"/>
  <c r="A3182" i="3" a="1"/>
  <c r="A3182" i="3" s="1"/>
  <c r="A3183" i="3" a="1"/>
  <c r="A3183" i="3" s="1"/>
  <c r="A3184" i="3" a="1"/>
  <c r="A3184" i="3" s="1"/>
  <c r="A3185" i="3" a="1"/>
  <c r="A3185" i="3" s="1"/>
  <c r="A3186" i="3" a="1"/>
  <c r="A3186" i="3" s="1"/>
  <c r="A3187" i="3" a="1"/>
  <c r="A3187" i="3" s="1"/>
  <c r="A3188" i="3" a="1"/>
  <c r="A3188" i="3" s="1"/>
  <c r="A3189" i="3" a="1"/>
  <c r="A3189" i="3" s="1"/>
  <c r="A3190" i="3" a="1"/>
  <c r="A3190" i="3" s="1"/>
  <c r="A3191" i="3" a="1"/>
  <c r="A3191" i="3" s="1"/>
  <c r="A3192" i="3" a="1"/>
  <c r="A3192" i="3" s="1"/>
  <c r="A3193" i="3" a="1"/>
  <c r="A3193" i="3" s="1"/>
  <c r="A3194" i="3" a="1"/>
  <c r="A3194" i="3" s="1"/>
  <c r="A3195" i="3" a="1"/>
  <c r="A3195" i="3" s="1"/>
  <c r="A3196" i="3" a="1"/>
  <c r="A3196" i="3" s="1"/>
  <c r="A3197" i="3" a="1"/>
  <c r="A3197" i="3" s="1"/>
  <c r="A3198" i="3" a="1"/>
  <c r="A3198" i="3" s="1"/>
  <c r="A3199" i="3" a="1"/>
  <c r="A3199" i="3" s="1"/>
  <c r="A3200" i="3" a="1"/>
  <c r="A3200" i="3" s="1"/>
  <c r="A3201" i="3" a="1"/>
  <c r="A3201" i="3" s="1"/>
  <c r="A3202" i="3" a="1"/>
  <c r="A3202" i="3" s="1"/>
  <c r="A3203" i="3" a="1"/>
  <c r="A3203" i="3" s="1"/>
  <c r="A3204" i="3" a="1"/>
  <c r="A3204" i="3" s="1"/>
  <c r="A3205" i="3" a="1"/>
  <c r="A3205" i="3" s="1"/>
  <c r="A3206" i="3" a="1"/>
  <c r="A3206" i="3" s="1"/>
  <c r="A3207" i="3" a="1"/>
  <c r="A3207" i="3" s="1"/>
  <c r="A3208" i="3" a="1"/>
  <c r="A3208" i="3" s="1"/>
  <c r="A3209" i="3" a="1"/>
  <c r="A3209" i="3" s="1"/>
  <c r="A3210" i="3" a="1"/>
  <c r="A3210" i="3" s="1"/>
  <c r="A3211" i="3" a="1"/>
  <c r="A3211" i="3" s="1"/>
  <c r="A3212" i="3" a="1"/>
  <c r="A3212" i="3" s="1"/>
  <c r="A3213" i="3" a="1"/>
  <c r="A3213" i="3" s="1"/>
  <c r="A3214" i="3" a="1"/>
  <c r="A3214" i="3" s="1"/>
  <c r="A3215" i="3" a="1"/>
  <c r="A3215" i="3" s="1"/>
  <c r="A3216" i="3" a="1"/>
  <c r="A3216" i="3" s="1"/>
  <c r="A3217" i="3" a="1"/>
  <c r="A3217" i="3" s="1"/>
  <c r="A3218" i="3" a="1"/>
  <c r="A3218" i="3" s="1"/>
  <c r="A3219" i="3" a="1"/>
  <c r="A3219" i="3" s="1"/>
  <c r="A3220" i="3" a="1"/>
  <c r="A3220" i="3" s="1"/>
  <c r="A3221" i="3" a="1"/>
  <c r="A3221" i="3" s="1"/>
  <c r="A3222" i="3" a="1"/>
  <c r="A3222" i="3" s="1"/>
  <c r="A3223" i="3" a="1"/>
  <c r="A3223" i="3" s="1"/>
  <c r="A3224" i="3" a="1"/>
  <c r="A3224" i="3" s="1"/>
  <c r="A3225" i="3" a="1"/>
  <c r="A3225" i="3" s="1"/>
  <c r="A3226" i="3" a="1"/>
  <c r="A3226" i="3" s="1"/>
  <c r="A3227" i="3" a="1"/>
  <c r="A3227" i="3" s="1"/>
  <c r="A3228" i="3" a="1"/>
  <c r="A3228" i="3" s="1"/>
  <c r="A3229" i="3" a="1"/>
  <c r="A3229" i="3" s="1"/>
  <c r="A3230" i="3" a="1"/>
  <c r="A3230" i="3" s="1"/>
  <c r="A3231" i="3" a="1"/>
  <c r="A3231" i="3" s="1"/>
  <c r="A3232" i="3" a="1"/>
  <c r="A3232" i="3" s="1"/>
  <c r="A3233" i="3" a="1"/>
  <c r="A3233" i="3" s="1"/>
  <c r="A3234" i="3" a="1"/>
  <c r="A3234" i="3" s="1"/>
  <c r="A3235" i="3" a="1"/>
  <c r="A3235" i="3" s="1"/>
  <c r="A3236" i="3" a="1"/>
  <c r="A3236" i="3" s="1"/>
  <c r="A3237" i="3" a="1"/>
  <c r="A3237" i="3" s="1"/>
  <c r="A3238" i="3" a="1"/>
  <c r="A3238" i="3" s="1"/>
  <c r="A3239" i="3" a="1"/>
  <c r="A3239" i="3" s="1"/>
  <c r="A3240" i="3" a="1"/>
  <c r="A3240" i="3" s="1"/>
  <c r="A3241" i="3" a="1"/>
  <c r="A3241" i="3" s="1"/>
  <c r="A3242" i="3" a="1"/>
  <c r="A3242" i="3" s="1"/>
  <c r="A3243" i="3" a="1"/>
  <c r="A3243" i="3" s="1"/>
  <c r="A3244" i="3" a="1"/>
  <c r="A3244" i="3" s="1"/>
  <c r="A3245" i="3" a="1"/>
  <c r="A3245" i="3" s="1"/>
  <c r="A3246" i="3" a="1"/>
  <c r="A3246" i="3" s="1"/>
  <c r="A3247" i="3" a="1"/>
  <c r="A3247" i="3" s="1"/>
  <c r="A3248" i="3" a="1"/>
  <c r="A3248" i="3" s="1"/>
  <c r="A3249" i="3" a="1"/>
  <c r="A3249" i="3" s="1"/>
  <c r="A3250" i="3" a="1"/>
  <c r="A3250" i="3" s="1"/>
  <c r="A3251" i="3" a="1"/>
  <c r="A3251" i="3" s="1"/>
  <c r="A3252" i="3" a="1"/>
  <c r="A3252" i="3" s="1"/>
  <c r="A3253" i="3" a="1"/>
  <c r="A3253" i="3" s="1"/>
  <c r="A3254" i="3" a="1"/>
  <c r="A3254" i="3" s="1"/>
  <c r="A3255" i="3" a="1"/>
  <c r="A3255" i="3" s="1"/>
  <c r="A3256" i="3" a="1"/>
  <c r="A3256" i="3" s="1"/>
  <c r="A3257" i="3" a="1"/>
  <c r="A3257" i="3" s="1"/>
  <c r="A3258" i="3" a="1"/>
  <c r="A3258" i="3" s="1"/>
  <c r="A3259" i="3" a="1"/>
  <c r="A3259" i="3" s="1"/>
  <c r="A3260" i="3" a="1"/>
  <c r="A3260" i="3" s="1"/>
  <c r="A3261" i="3" a="1"/>
  <c r="A3261" i="3" s="1"/>
  <c r="A3262" i="3" a="1"/>
  <c r="A3262" i="3" s="1"/>
  <c r="A3263" i="3" a="1"/>
  <c r="A3263" i="3" s="1"/>
  <c r="A3264" i="3" a="1"/>
  <c r="A3264" i="3" s="1"/>
  <c r="A3265" i="3" a="1"/>
  <c r="A3265" i="3" s="1"/>
  <c r="A3266" i="3" a="1"/>
  <c r="A3266" i="3" s="1"/>
  <c r="A3267" i="3" a="1"/>
  <c r="A3267" i="3" s="1"/>
  <c r="A3268" i="3" a="1"/>
  <c r="A3268" i="3" s="1"/>
  <c r="A3269" i="3" a="1"/>
  <c r="A3269" i="3" s="1"/>
  <c r="A3270" i="3" a="1"/>
  <c r="A3270" i="3" s="1"/>
  <c r="A3271" i="3" a="1"/>
  <c r="A3271" i="3" s="1"/>
  <c r="A3272" i="3" a="1"/>
  <c r="A3272" i="3" s="1"/>
  <c r="A3273" i="3" a="1"/>
  <c r="A3273" i="3" s="1"/>
  <c r="A3274" i="3" a="1"/>
  <c r="A3274" i="3" s="1"/>
  <c r="A3275" i="3" a="1"/>
  <c r="A3275" i="3" s="1"/>
  <c r="A3276" i="3" a="1"/>
  <c r="A3276" i="3" s="1"/>
  <c r="A3277" i="3" a="1"/>
  <c r="A3277" i="3" s="1"/>
  <c r="A3278" i="3" a="1"/>
  <c r="A3278" i="3" s="1"/>
  <c r="A3279" i="3" a="1"/>
  <c r="A3279" i="3" s="1"/>
  <c r="A3280" i="3" a="1"/>
  <c r="A3280" i="3" s="1"/>
  <c r="A3281" i="3" a="1"/>
  <c r="A3281" i="3" s="1"/>
  <c r="A3282" i="3" a="1"/>
  <c r="A3282" i="3" s="1"/>
  <c r="A3283" i="3" a="1"/>
  <c r="A3283" i="3" s="1"/>
  <c r="A3284" i="3" a="1"/>
  <c r="A3284" i="3" s="1"/>
  <c r="A3285" i="3" a="1"/>
  <c r="A3285" i="3" s="1"/>
  <c r="A3286" i="3" a="1"/>
  <c r="A3286" i="3" s="1"/>
  <c r="A3287" i="3" a="1"/>
  <c r="A3287" i="3" s="1"/>
  <c r="A3288" i="3" a="1"/>
  <c r="A3288" i="3" s="1"/>
  <c r="A3289" i="3" a="1"/>
  <c r="A3289" i="3" s="1"/>
  <c r="A3290" i="3" a="1"/>
  <c r="A3290" i="3" s="1"/>
  <c r="A3291" i="3" a="1"/>
  <c r="A3291" i="3" s="1"/>
  <c r="A3292" i="3" a="1"/>
  <c r="A3292" i="3" s="1"/>
  <c r="A3293" i="3" a="1"/>
  <c r="A3293" i="3" s="1"/>
  <c r="A3294" i="3" a="1"/>
  <c r="A3294" i="3" s="1"/>
  <c r="A3295" i="3" a="1"/>
  <c r="A3295" i="3" s="1"/>
  <c r="A3296" i="3" a="1"/>
  <c r="A3296" i="3" s="1"/>
  <c r="A3297" i="3" a="1"/>
  <c r="A3297" i="3" s="1"/>
  <c r="A3298" i="3" a="1"/>
  <c r="A3298" i="3" s="1"/>
  <c r="A3299" i="3" a="1"/>
  <c r="A3299" i="3" s="1"/>
  <c r="A3300" i="3" a="1"/>
  <c r="A3300" i="3" s="1"/>
  <c r="A3301" i="3" a="1"/>
  <c r="A3301" i="3" s="1"/>
  <c r="A3302" i="3" a="1"/>
  <c r="A3302" i="3" s="1"/>
  <c r="A3303" i="3" a="1"/>
  <c r="A3303" i="3" s="1"/>
  <c r="A3304" i="3" a="1"/>
  <c r="A3304" i="3" s="1"/>
  <c r="A3305" i="3" a="1"/>
  <c r="A3305" i="3" s="1"/>
  <c r="A3306" i="3" a="1"/>
  <c r="A3306" i="3" s="1"/>
  <c r="A3307" i="3" a="1"/>
  <c r="A3307" i="3" s="1"/>
  <c r="A3308" i="3" a="1"/>
  <c r="A3308" i="3" s="1"/>
  <c r="A3309" i="3" a="1"/>
  <c r="A3309" i="3" s="1"/>
  <c r="A3310" i="3" a="1"/>
  <c r="A3310" i="3" s="1"/>
  <c r="A3311" i="3" a="1"/>
  <c r="A3311" i="3" s="1"/>
  <c r="A3312" i="3" a="1"/>
  <c r="A3312" i="3" s="1"/>
  <c r="A3313" i="3" a="1"/>
  <c r="A3313" i="3" s="1"/>
  <c r="A3314" i="3" a="1"/>
  <c r="A3314" i="3" s="1"/>
  <c r="A3315" i="3" a="1"/>
  <c r="A3315" i="3" s="1"/>
  <c r="A3316" i="3" a="1"/>
  <c r="A3316" i="3" s="1"/>
  <c r="A3317" i="3" a="1"/>
  <c r="A3317" i="3" s="1"/>
  <c r="A3318" i="3" a="1"/>
  <c r="A3318" i="3" s="1"/>
  <c r="A3319" i="3" a="1"/>
  <c r="A3319" i="3" s="1"/>
  <c r="A3320" i="3" a="1"/>
  <c r="A3320" i="3" s="1"/>
  <c r="A3321" i="3" a="1"/>
  <c r="A3321" i="3" s="1"/>
  <c r="A3322" i="3" a="1"/>
  <c r="A3322" i="3" s="1"/>
  <c r="A3323" i="3" a="1"/>
  <c r="A3323" i="3" s="1"/>
  <c r="A3324" i="3" a="1"/>
  <c r="A3324" i="3" s="1"/>
  <c r="A3325" i="3" a="1"/>
  <c r="A3325" i="3" s="1"/>
  <c r="A3326" i="3" a="1"/>
  <c r="A3326" i="3" s="1"/>
  <c r="A3327" i="3" a="1"/>
  <c r="A3327" i="3" s="1"/>
  <c r="A3328" i="3" a="1"/>
  <c r="A3328" i="3" s="1"/>
  <c r="A3329" i="3" a="1"/>
  <c r="A3329" i="3" s="1"/>
  <c r="A3330" i="3" a="1"/>
  <c r="A3330" i="3" s="1"/>
  <c r="A3331" i="3" a="1"/>
  <c r="A3331" i="3" s="1"/>
  <c r="A3332" i="3" a="1"/>
  <c r="A3332" i="3" s="1"/>
  <c r="A3333" i="3" a="1"/>
  <c r="A3333" i="3" s="1"/>
  <c r="A3334" i="3" a="1"/>
  <c r="A3334" i="3" s="1"/>
  <c r="A3335" i="3" a="1"/>
  <c r="A3335" i="3" s="1"/>
  <c r="A3336" i="3" a="1"/>
  <c r="A3336" i="3" s="1"/>
  <c r="A3337" i="3" a="1"/>
  <c r="A3337" i="3" s="1"/>
  <c r="A3338" i="3" a="1"/>
  <c r="A3338" i="3" s="1"/>
  <c r="A3339" i="3" a="1"/>
  <c r="A3339" i="3" s="1"/>
  <c r="A3340" i="3" a="1"/>
  <c r="A3340" i="3" s="1"/>
  <c r="A3341" i="3" a="1"/>
  <c r="A3341" i="3" s="1"/>
  <c r="A3342" i="3" a="1"/>
  <c r="A3342" i="3" s="1"/>
  <c r="A3343" i="3" a="1"/>
  <c r="A3343" i="3" s="1"/>
  <c r="A3344" i="3" a="1"/>
  <c r="A3344" i="3" s="1"/>
  <c r="A3345" i="3" a="1"/>
  <c r="A3345" i="3" s="1"/>
  <c r="A3346" i="3" a="1"/>
  <c r="A3346" i="3" s="1"/>
  <c r="A3347" i="3" a="1"/>
  <c r="A3347" i="3" s="1"/>
  <c r="A3348" i="3" a="1"/>
  <c r="A3348" i="3" s="1"/>
  <c r="A3349" i="3" a="1"/>
  <c r="A3349" i="3" s="1"/>
  <c r="A3350" i="3" a="1"/>
  <c r="A3350" i="3" s="1"/>
  <c r="A3351" i="3" a="1"/>
  <c r="A3351" i="3" s="1"/>
  <c r="A3352" i="3" a="1"/>
  <c r="A3352" i="3" s="1"/>
  <c r="A3353" i="3" a="1"/>
  <c r="A3353" i="3" s="1"/>
  <c r="A3354" i="3" a="1"/>
  <c r="A3354" i="3" s="1"/>
  <c r="A3355" i="3" a="1"/>
  <c r="A3355" i="3" s="1"/>
  <c r="A3356" i="3" a="1"/>
  <c r="A3356" i="3" s="1"/>
  <c r="A3357" i="3" a="1"/>
  <c r="A3357" i="3" s="1"/>
  <c r="A3358" i="3" a="1"/>
  <c r="A3358" i="3" s="1"/>
  <c r="A3359" i="3" a="1"/>
  <c r="A3359" i="3" s="1"/>
  <c r="A3360" i="3" a="1"/>
  <c r="A3360" i="3" s="1"/>
  <c r="A3361" i="3" a="1"/>
  <c r="A3361" i="3" s="1"/>
  <c r="A3362" i="3" a="1"/>
  <c r="A3362" i="3" s="1"/>
  <c r="A3363" i="3" a="1"/>
  <c r="A3363" i="3" s="1"/>
  <c r="A3364" i="3" a="1"/>
  <c r="A3364" i="3" s="1"/>
  <c r="A3365" i="3" a="1"/>
  <c r="A3365" i="3" s="1"/>
  <c r="A3366" i="3" a="1"/>
  <c r="A3366" i="3" s="1"/>
  <c r="A3367" i="3" a="1"/>
  <c r="A3367" i="3" s="1"/>
  <c r="A3368" i="3" a="1"/>
  <c r="A3368" i="3" s="1"/>
  <c r="A3369" i="3" a="1"/>
  <c r="A3369" i="3" s="1"/>
  <c r="A3370" i="3" a="1"/>
  <c r="A3370" i="3" s="1"/>
  <c r="A3371" i="3" a="1"/>
  <c r="A3371" i="3" s="1"/>
  <c r="A3372" i="3" a="1"/>
  <c r="A3372" i="3" s="1"/>
  <c r="A3373" i="3" a="1"/>
  <c r="A3373" i="3" s="1"/>
  <c r="A3374" i="3" a="1"/>
  <c r="A3374" i="3" s="1"/>
  <c r="A3375" i="3" a="1"/>
  <c r="A3375" i="3" s="1"/>
  <c r="A3376" i="3" a="1"/>
  <c r="A3376" i="3" s="1"/>
  <c r="A3377" i="3" a="1"/>
  <c r="A3377" i="3" s="1"/>
  <c r="A3378" i="3" a="1"/>
  <c r="A3378" i="3" s="1"/>
  <c r="A3379" i="3" a="1"/>
  <c r="A3379" i="3" s="1"/>
  <c r="A3380" i="3" a="1"/>
  <c r="A3380" i="3" s="1"/>
  <c r="A3381" i="3" a="1"/>
  <c r="A3381" i="3" s="1"/>
  <c r="A3382" i="3" a="1"/>
  <c r="A3382" i="3" s="1"/>
  <c r="A3383" i="3" a="1"/>
  <c r="A3383" i="3" s="1"/>
  <c r="A3384" i="3" a="1"/>
  <c r="A3384" i="3" s="1"/>
  <c r="A3385" i="3" a="1"/>
  <c r="A3385" i="3" s="1"/>
  <c r="A3386" i="3" a="1"/>
  <c r="A3386" i="3" s="1"/>
  <c r="A3387" i="3" a="1"/>
  <c r="A3387" i="3" s="1"/>
  <c r="A3388" i="3" a="1"/>
  <c r="A3388" i="3" s="1"/>
  <c r="A3389" i="3" a="1"/>
  <c r="A3389" i="3" s="1"/>
  <c r="A3390" i="3" a="1"/>
  <c r="A3390" i="3" s="1"/>
  <c r="A3391" i="3" a="1"/>
  <c r="A3391" i="3" s="1"/>
  <c r="A3392" i="3" a="1"/>
  <c r="A3392" i="3" s="1"/>
  <c r="A3393" i="3" a="1"/>
  <c r="A3393" i="3" s="1"/>
  <c r="A3394" i="3" a="1"/>
  <c r="A3394" i="3" s="1"/>
  <c r="A3395" i="3" a="1"/>
  <c r="A3395" i="3" s="1"/>
  <c r="A3396" i="3" a="1"/>
  <c r="A3396" i="3" s="1"/>
  <c r="A3397" i="3" a="1"/>
  <c r="A3397" i="3" s="1"/>
  <c r="A3398" i="3" a="1"/>
  <c r="A3398" i="3" s="1"/>
  <c r="A3399" i="3" a="1"/>
  <c r="A3399" i="3" s="1"/>
  <c r="A3400" i="3" a="1"/>
  <c r="A3400" i="3" s="1"/>
  <c r="A3401" i="3" a="1"/>
  <c r="A3401" i="3" s="1"/>
  <c r="A3402" i="3" a="1"/>
  <c r="A3402" i="3" s="1"/>
  <c r="A3403" i="3" a="1"/>
  <c r="A3403" i="3" s="1"/>
  <c r="A3404" i="3" a="1"/>
  <c r="A3404" i="3" s="1"/>
  <c r="A3405" i="3" a="1"/>
  <c r="A3405" i="3" s="1"/>
  <c r="A3406" i="3" a="1"/>
  <c r="A3406" i="3" s="1"/>
  <c r="A3407" i="3" a="1"/>
  <c r="A3407" i="3" s="1"/>
  <c r="A3408" i="3" a="1"/>
  <c r="A3408" i="3" s="1"/>
  <c r="A3409" i="3" a="1"/>
  <c r="A3409" i="3" s="1"/>
  <c r="A3410" i="3" a="1"/>
  <c r="A3410" i="3" s="1"/>
  <c r="A3411" i="3" a="1"/>
  <c r="A3411" i="3" s="1"/>
  <c r="A3412" i="3" a="1"/>
  <c r="A3412" i="3" s="1"/>
  <c r="A3413" i="3" a="1"/>
  <c r="A3413" i="3" s="1"/>
  <c r="A3414" i="3" a="1"/>
  <c r="A3414" i="3" s="1"/>
  <c r="A3415" i="3" a="1"/>
  <c r="A3415" i="3" s="1"/>
  <c r="A3416" i="3" a="1"/>
  <c r="A3416" i="3" s="1"/>
  <c r="A3417" i="3" a="1"/>
  <c r="A3417" i="3" s="1"/>
  <c r="A3418" i="3" a="1"/>
  <c r="A3418" i="3" s="1"/>
  <c r="A3419" i="3" a="1"/>
  <c r="A3419" i="3" s="1"/>
  <c r="A3420" i="3" a="1"/>
  <c r="A3420" i="3" s="1"/>
  <c r="A3421" i="3" a="1"/>
  <c r="A3421" i="3" s="1"/>
  <c r="A3422" i="3" a="1"/>
  <c r="A3422" i="3" s="1"/>
  <c r="A3423" i="3" a="1"/>
  <c r="A3423" i="3" s="1"/>
  <c r="A3424" i="3" a="1"/>
  <c r="A3424" i="3" s="1"/>
  <c r="A3425" i="3" a="1"/>
  <c r="A3425" i="3" s="1"/>
  <c r="A3426" i="3" a="1"/>
  <c r="A3426" i="3" s="1"/>
  <c r="A3427" i="3" a="1"/>
  <c r="A3427" i="3" s="1"/>
  <c r="A3428" i="3" a="1"/>
  <c r="A3428" i="3" s="1"/>
  <c r="A3429" i="3" a="1"/>
  <c r="A3429" i="3" s="1"/>
  <c r="A3430" i="3" a="1"/>
  <c r="A3430" i="3" s="1"/>
  <c r="A3431" i="3" a="1"/>
  <c r="A3431" i="3" s="1"/>
  <c r="A3432" i="3" a="1"/>
  <c r="A3432" i="3" s="1"/>
  <c r="A3433" i="3" a="1"/>
  <c r="A3433" i="3" s="1"/>
  <c r="A3434" i="3" a="1"/>
  <c r="A3434" i="3" s="1"/>
  <c r="A3435" i="3" a="1"/>
  <c r="A3435" i="3" s="1"/>
  <c r="A3436" i="3" a="1"/>
  <c r="A3436" i="3" s="1"/>
  <c r="A3437" i="3" a="1"/>
  <c r="A3437" i="3" s="1"/>
  <c r="A3438" i="3" a="1"/>
  <c r="A3438" i="3" s="1"/>
  <c r="A3439" i="3" a="1"/>
  <c r="A3439" i="3" s="1"/>
  <c r="A3440" i="3" a="1"/>
  <c r="A3440" i="3" s="1"/>
  <c r="A3441" i="3" a="1"/>
  <c r="A3441" i="3" s="1"/>
  <c r="A3442" i="3" a="1"/>
  <c r="A3442" i="3" s="1"/>
  <c r="A3443" i="3" a="1"/>
  <c r="A3443" i="3" s="1"/>
  <c r="A3444" i="3" a="1"/>
  <c r="A3444" i="3" s="1"/>
  <c r="A3445" i="3" a="1"/>
  <c r="A3445" i="3" s="1"/>
  <c r="A3446" i="3" a="1"/>
  <c r="A3446" i="3" s="1"/>
  <c r="A3447" i="3" a="1"/>
  <c r="A3447" i="3" s="1"/>
  <c r="A3448" i="3" a="1"/>
  <c r="A3448" i="3" s="1"/>
  <c r="A3449" i="3" a="1"/>
  <c r="A3449" i="3" s="1"/>
  <c r="A3450" i="3" a="1"/>
  <c r="A3450" i="3" s="1"/>
  <c r="A3451" i="3" a="1"/>
  <c r="A3451" i="3" s="1"/>
  <c r="A3452" i="3" a="1"/>
  <c r="A3452" i="3" s="1"/>
  <c r="A3453" i="3" a="1"/>
  <c r="A3453" i="3" s="1"/>
  <c r="A3454" i="3" a="1"/>
  <c r="A3454" i="3" s="1"/>
  <c r="A3455" i="3" a="1"/>
  <c r="A3455" i="3" s="1"/>
  <c r="A3456" i="3" a="1"/>
  <c r="A3456" i="3" s="1"/>
  <c r="A3457" i="3" a="1"/>
  <c r="A3457" i="3" s="1"/>
  <c r="A3458" i="3" a="1"/>
  <c r="A3458" i="3" s="1"/>
  <c r="A3459" i="3" a="1"/>
  <c r="A3459" i="3" s="1"/>
  <c r="A3460" i="3" a="1"/>
  <c r="A3460" i="3" s="1"/>
  <c r="A3461" i="3" a="1"/>
  <c r="A3461" i="3" s="1"/>
  <c r="A3462" i="3" a="1"/>
  <c r="A3462" i="3" s="1"/>
  <c r="A3463" i="3" a="1"/>
  <c r="A3463" i="3" s="1"/>
  <c r="A3464" i="3" a="1"/>
  <c r="A3464" i="3" s="1"/>
  <c r="A3465" i="3" a="1"/>
  <c r="A3465" i="3" s="1"/>
  <c r="A3466" i="3" a="1"/>
  <c r="A3466" i="3" s="1"/>
  <c r="A3467" i="3" a="1"/>
  <c r="A3467" i="3" s="1"/>
  <c r="A3468" i="3" a="1"/>
  <c r="A3468" i="3" s="1"/>
  <c r="A3469" i="3" a="1"/>
  <c r="A3469" i="3" s="1"/>
  <c r="A3470" i="3" a="1"/>
  <c r="A3470" i="3" s="1"/>
  <c r="A3471" i="3" a="1"/>
  <c r="A3471" i="3" s="1"/>
  <c r="A3472" i="3" a="1"/>
  <c r="A3472" i="3" s="1"/>
  <c r="A3473" i="3" a="1"/>
  <c r="A3473" i="3" s="1"/>
  <c r="A3474" i="3" a="1"/>
  <c r="A3474" i="3" s="1"/>
  <c r="A3475" i="3" a="1"/>
  <c r="A3475" i="3" s="1"/>
  <c r="A3476" i="3" a="1"/>
  <c r="A3476" i="3" s="1"/>
  <c r="A3477" i="3" a="1"/>
  <c r="A3477" i="3" s="1"/>
  <c r="A3478" i="3" a="1"/>
  <c r="A3478" i="3" s="1"/>
  <c r="A3479" i="3" a="1"/>
  <c r="A3479" i="3" s="1"/>
  <c r="A3480" i="3" a="1"/>
  <c r="A3480" i="3" s="1"/>
  <c r="A3481" i="3" a="1"/>
  <c r="A3481" i="3" s="1"/>
  <c r="A3482" i="3" a="1"/>
  <c r="A3482" i="3" s="1"/>
  <c r="A3483" i="3" a="1"/>
  <c r="A3483" i="3" s="1"/>
  <c r="A3484" i="3" a="1"/>
  <c r="A3484" i="3" s="1"/>
  <c r="A3485" i="3" a="1"/>
  <c r="A3485" i="3" s="1"/>
  <c r="A3486" i="3" a="1"/>
  <c r="A3486" i="3" s="1"/>
  <c r="A3487" i="3" a="1"/>
  <c r="A3487" i="3" s="1"/>
  <c r="A3488" i="3" a="1"/>
  <c r="A3488" i="3" s="1"/>
  <c r="A3489" i="3" a="1"/>
  <c r="A3489" i="3" s="1"/>
  <c r="A3490" i="3" a="1"/>
  <c r="A3490" i="3" s="1"/>
  <c r="A3491" i="3" a="1"/>
  <c r="A3491" i="3" s="1"/>
  <c r="A3492" i="3" a="1"/>
  <c r="A3492" i="3" s="1"/>
  <c r="A3493" i="3" a="1"/>
  <c r="A3493" i="3" s="1"/>
  <c r="A3494" i="3" a="1"/>
  <c r="A3494" i="3" s="1"/>
  <c r="A3495" i="3" a="1"/>
  <c r="A3495" i="3" s="1"/>
  <c r="A3496" i="3" a="1"/>
  <c r="A3496" i="3" s="1"/>
  <c r="A3497" i="3" a="1"/>
  <c r="A3497" i="3" s="1"/>
  <c r="A3498" i="3" a="1"/>
  <c r="A3498" i="3" s="1"/>
  <c r="A3499" i="3" a="1"/>
  <c r="A3499" i="3" s="1"/>
  <c r="A3500" i="3" a="1"/>
  <c r="A3500" i="3" s="1"/>
  <c r="A7" i="3" a="1"/>
  <c r="A7" i="3" s="1"/>
  <c r="A12" i="2" a="1"/>
  <c r="A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<sst xmlns="http://schemas.openxmlformats.org/spreadsheetml/2006/main" count="1382" uniqueCount="817">
  <si>
    <t>Prevent enabling lock screen camera</t>
  </si>
  <si>
    <t>Prevent enabling lock screen slide show</t>
  </si>
  <si>
    <t>./Device/Vendor/MSFT/Policy/Config/DeviceLock/PreventEnablingLockScreenCamera</t>
  </si>
  <si>
    <t>&lt;![CDATA[&lt;enabled/&gt;]]&gt;</t>
  </si>
  <si>
    <t>./Device/Vendor/MSFT/Policy/Config/DeviceLock/PreventLockScreenSlideShow</t>
  </si>
  <si>
    <t>Apply UAC restrictions to local accounts on network logons</t>
  </si>
  <si>
    <t>./Device/Vendor/MSFT/Policy/Config/MSSecurityGuide/ApplyUACRestrictionsToLocalAccountsOnNetworkLogon</t>
  </si>
  <si>
    <t>Configure SMB v1 client driver</t>
  </si>
  <si>
    <t>Configure SMB v1 server</t>
  </si>
  <si>
    <t>Enable Structured Exception Handling Overwrite Protection (SEHOP)</t>
  </si>
  <si>
    <t>./Device/Vendor/MSFT/Policy/Config/MSSecurityGuide/ConfigureSMBV1ClientDriver</t>
  </si>
  <si>
    <t>&lt;![CDATA[&lt;enabled/&gt;&lt;data id="Pol_SecGuide_SMB1ClientDriver" value="4" /&gt;]]&gt;</t>
  </si>
  <si>
    <t>./Device/Vendor/MSFT/Policy/Config/MSSecurityGuide/ConfigureSMBV1Server</t>
  </si>
  <si>
    <t>&lt;![CDATA[&lt;disabled/&gt;]]&gt;</t>
  </si>
  <si>
    <t>./Device/Vendor/MSFT/Policy/Config/MSSecurityGuide/EnableStructuredExceptionHandlingOverwriteProtection</t>
  </si>
  <si>
    <t>MSS: (DisableIPSourceRouting IPv6) IP source routing protection level (protects against packet spoofing)</t>
  </si>
  <si>
    <t>MSS: (DisableIPSourceRouting) IP source routing protection level (protects against packet spoofing)</t>
  </si>
  <si>
    <t>MSS: (EnableICMPRedirect) Allow ICMP redirects to override OSPF generated routes</t>
  </si>
  <si>
    <t>MSS: (NoNameReleaseOnDemand) Allow the computer to ignore NetBIOS name release requests except from WINS servers</t>
  </si>
  <si>
    <t>./Device/Vendor/MSFT/Policy/Config/MSSLegacy/IPv6SourceRoutingProtectionLevel</t>
  </si>
  <si>
    <t>&lt;![CDATA[&lt;enabled/&gt;&lt;data id="DisableIPSourceRoutingIPv6" value="2"/&gt;]]&gt;</t>
  </si>
  <si>
    <t>./Device/Vendor/MSFT/Policy/Config/MSSLegacy/IPSourceRoutingProtectionLevel</t>
  </si>
  <si>
    <t>&lt;![CDATA[&lt;enabled/&gt;&lt;data id="DisableIPSourceRouting" value="2"/&gt;]]&gt;</t>
  </si>
  <si>
    <t>./Device/Vendor/MSFT/Policy/Config/MSSLegacy/AllowICMPRedirectsToOverrideOSPFGeneratedRoutes</t>
  </si>
  <si>
    <t>./Device/Vendor/MSFT/Policy/Config/MSSLegacy/AllowTheComputerToIgnoreNetBIOSNameReleaseRequestsExceptFromWINSServers</t>
  </si>
  <si>
    <t>https://learn.microsoft.com/en-us/intune/device-security/security-baselines/ref-windows-mdm-settings?pivots=mdm-25h2#control-panel--personalization</t>
  </si>
  <si>
    <t>https://learn.microsoft.com/en-us/intune/device-security/security-baselines/ref-windows-mdm-settings?pivots=mdm-25h2#ms-security-guide</t>
  </si>
  <si>
    <t>https://learn.microsoft.com/en-us/intune/device-security/security-baselines/ref-windows-mdm-settings?pivots=mdm-25h2#mss-legacy</t>
  </si>
  <si>
    <t>https://learn.microsoft.com/en-us/intune/device-security/security-baselines/ref-windows-mdm-settings?pivots=mdm-25h2#network--dns-client</t>
  </si>
  <si>
    <t>Turn off multicast name resolution</t>
  </si>
  <si>
    <t>./Device/Vendor/MSFT/Policy/Config/ADMX_DnsClient/Turn_Off_Multicast</t>
  </si>
  <si>
    <t>https://learn.microsoft.com/en-us/intune/device-security/security-baselines/ref-windows-mdm-settings?pivots=mdm-25h2#network--network-connections</t>
  </si>
  <si>
    <t>Hardened UNC Paths</t>
  </si>
  <si>
    <t>./Device/Vendor/MSFT/Policy/Config/ADMX_NetworkConnections/NC_ShowSharedAccessUI</t>
  </si>
  <si>
    <t>Prohibit use of Internet Connection Sharing on your DNS domain network</t>
  </si>
  <si>
    <t>https://learn.microsoft.com/en-us/intune/device-security/security-baselines/ref-windows-mdm-settings?pivots=mdm-25h2#network--network-provider</t>
  </si>
  <si>
    <t>./Device/Vendor/MSFT/Policy/Config/Connectivity/HardenedUNCPaths</t>
  </si>
  <si>
    <t>&lt;![CDATA[&lt;enabled/&gt;&lt;data id="Pol_HardenedPaths" value="\\*\SYSVOL&amp;#xF000;RequireMutualAuthentication=1,RequireIntegrity=1&amp;#xF000;\\*\NETLOGON&amp;#xF000;RequireMutualAuthentication=1,RequireIntegrity=1"/&gt;]]&gt;</t>
  </si>
  <si>
    <t>https://learn.microsoft.com/en-us/intune/device-security/security-baselines/ref-windows-mdm-settings?pivots=mdm-25h2#network--windows-connection-manager</t>
  </si>
  <si>
    <t>Prohibit connection to non-domain networks when connected to domain authenticated network</t>
  </si>
  <si>
    <t>./Device/Vendor/MSFT/Policy/Config/WindowsConnectionManager/ProhitConnectionToNonDomainNetworksWhenConnectedToDomainAuthenticatedNetwork</t>
  </si>
  <si>
    <t>https://learn.microsoft.com/en-us/intune/device-security/security-baselines/ref-windows-mdm-settings?pivots=mdm-25h2#printers</t>
  </si>
  <si>
    <t>Configure Redirection Guard</t>
  </si>
  <si>
    <t>Configure RPC connection settings</t>
  </si>
  <si>
    <t>./Device/Vendor/MSFT/Policy/Config/Printers/ConfigureRedirectionGuardPolicy</t>
  </si>
  <si>
    <t>&lt;![CDATA[&lt;enabled/&gt;&lt;data id="RedirectionGuardPolicy_Enum" value="1"/&gt;]]&gt;</t>
  </si>
  <si>
    <t>./Device/Vendor/MSFT/Policy/Config/Printers/ConfigureRpcConnectionPolicy</t>
  </si>
  <si>
    <t>&lt;![CDATA[&lt;enabled/&gt;&lt;data id="RpcConnectionProtocol_Enum" value="0"/&gt;&lt;data id="RpcConnectionAuthentication_Enum" value="0"/&gt;]]&gt;</t>
  </si>
  <si>
    <t>./Device/Vendor/MSFT/Policy/Config/Printers/ConfigureRpcListenerPolicy</t>
  </si>
  <si>
    <t>&lt;![CDATA[&lt;enabled/&gt;&lt;data id="RpcListenerProtocols_Enum" value="5"/&gt;&lt;data id="RpcAuthenticationProtocol_Enum" value="0"/&gt;]]&gt;</t>
  </si>
  <si>
    <t>Configure RPC listener settings</t>
  </si>
  <si>
    <t>Configure RPC over TCP port</t>
  </si>
  <si>
    <t>Limits print driver installation to Administrators</t>
  </si>
  <si>
    <t>Manage processing of Queue-specific files</t>
  </si>
  <si>
    <t>./Device/Vendor/MSFT/Policy/Config/Printers/ConfigureRpcTcpPort</t>
  </si>
  <si>
    <t>&lt;![CDATA[&lt;enabled/&gt;&lt;data id="RpcTcpPort" value="0"/&gt;]]&gt;</t>
  </si>
  <si>
    <t>./Device/Vendor/MSFT/Policy/Config/Printers/RestrictDriverInstallationToAdministrators</t>
  </si>
  <si>
    <t>./Device/Vendor/MSFT/Policy/Config/Printers/ConfigureCopyFilesPolicy</t>
  </si>
  <si>
    <t>&lt;![CDATA[&lt;enabled/&gt;&lt;data id="CopyFilesPolicy_Enum" value="1"/&gt;]]&gt;</t>
  </si>
  <si>
    <t>chr</t>
  </si>
  <si>
    <t>https://learn.microsoft.com/en-us/intune/device-security/security-baselines/ref-windows-mdm-settings?pivots=mdm-25h2#system--audit-process-creation</t>
  </si>
  <si>
    <t>Include command line in process creation events</t>
  </si>
  <si>
    <t>./Device/Vendor/MSFT/Policy/Config/ADMX_AuditSettings/IncludeCmdLine</t>
  </si>
  <si>
    <t>https://learn.microsoft.com/en-us/intune/device-security/security-baselines/ref-windows-mdm-settings?pivots=mdm-25h2#system--credentials-delegation</t>
  </si>
  <si>
    <t>./Device/Vendor/MSFT/Policy/Config/ADMX_CredSsp/AllowEncryptionOracle</t>
  </si>
  <si>
    <t>Encryption Oracle Remediation</t>
  </si>
  <si>
    <t>Remote host allows delegation of non-exportable credentials</t>
  </si>
  <si>
    <t>&lt;![CDATA[&lt;enabled/&gt;&lt;data id="AllowEncryptionOracleDrop" value="0"/&gt;]]&gt;</t>
  </si>
  <si>
    <t>./Device/Vendor/MSFT/Policy/Config/CredentialsDelegation/RemoteHostAllowsDelegationOfNonExportableCredentials</t>
  </si>
  <si>
    <t>https://learn.microsoft.com/en-us/intune/device-security/security-baselines/ref-windows-mdm-settings?pivots=mdm-25h2#system--device-installation--device-installation-restrictions</t>
  </si>
  <si>
    <t>Prevent installation of devices using drivers that match these device setup classes</t>
  </si>
  <si>
    <t>./Device/Vendor/MSFT/Policy/Config/DeviceInstallation/PreventInstallationOfMatchingDeviceSetupClasses</t>
  </si>
  <si>
    <t>&lt;![CDATA[&lt;enabled/&gt;&lt;data id="DeviceInstall_Classes_Deny_List" value="1&amp;#xF000;{d48179be-ec20-11d1-b6b8-00c04fa372a7}"/&gt;&lt;data id="DeviceInstall_Classes_Deny_Retroactive" value="true"/&gt;]]&gt;</t>
  </si>
  <si>
    <t>https://learn.microsoft.com/en-us/intune/device-security/security-baselines/ref-windows-mdm-settings?pivots=mdm-25h2#system--early-launch-antimalware</t>
  </si>
  <si>
    <t>Boot-Start Driver Initialization Policy</t>
  </si>
  <si>
    <t>./Device/Vendor/MSFT/Policy/Config/System/BootStartDriverInitialization</t>
  </si>
  <si>
    <t>&lt;![CDATA[&lt;enabled/&gt;&lt;data id="SelectDriverLoadPolicy" value="3"/&gt;]]&gt;</t>
  </si>
  <si>
    <t>https://learn.microsoft.com/en-us/intune/device-security/security-baselines/ref-windows-mdm-settings?pivots=mdm-25h2#system--group-policy</t>
  </si>
  <si>
    <t>Configure registry policy processing</t>
  </si>
  <si>
    <t>./Device/Vendor/MSFT/Policy/Config/ADMX_GroupPolicy/CSE_Registry</t>
  </si>
  <si>
    <t>&lt;![CDATA[&lt;enabled/&gt;&lt;data id="CSE_NOBACKGROUND10" value="false" /&gt;&lt;data id="CSE_NOCHANGES10" value="true" /&gt;]]&gt;</t>
  </si>
  <si>
    <t>https://learn.microsoft.com/en-us/intune/device-security/security-baselines/ref-windows-mdm-settings?pivots=mdm-25h2#system--internet-communication-management--internet-communication-settings</t>
  </si>
  <si>
    <t>Turn off downloading of print drivers over HTTP</t>
  </si>
  <si>
    <t>Turn off Internet download for Web publishing and online ordering wizards</t>
  </si>
  <si>
    <t>./Device/Vendor/MSFT/Policy/Config/Connectivity/DisableDownloadingOfPrintDriversOverHTTP</t>
  </si>
  <si>
    <t>./Device/Vendor/MSFT/Policy/Config/Connectivity/DisableInternetDownloadForWebPublishingAndOnlineOrderingWizards</t>
  </si>
  <si>
    <t>https://learn.microsoft.com/en-us/intune/device-security/security-baselines/ref-windows-mdm-settings?pivots=mdm-25h2#system--local-security-authority</t>
  </si>
  <si>
    <t>Allow Custom SSPs and APs to be loaded into LSASS</t>
  </si>
  <si>
    <t>./Device/Vendor/MSFT/Policy/Config/LocalSecurityAuthority/AllowCustomSSPsAPs</t>
  </si>
  <si>
    <t>https://learn.microsoft.com/en-us/intune/device-security/security-baselines/ref-windows-mdm-settings?pivots=mdm-25h2#system--power-management--sleep-settings</t>
  </si>
  <si>
    <t>Allow standby states (S1-S3) when sleeping (on battery)</t>
  </si>
  <si>
    <t>Allow standby states (S1-S3) when sleeping (plugged in)</t>
  </si>
  <si>
    <t>Require a password when a computer wakes (on battery)</t>
  </si>
  <si>
    <t>Require a password when a computer wakes (plugged in)</t>
  </si>
  <si>
    <t>./Device/Vendor/MSFT/Policy/Config/Power/AllowStandbyStatesWhenSleepingOnBattery</t>
  </si>
  <si>
    <t>./Device/Vendor/MSFT/Policy/Config/Power/AllowStandbyWhenSleepingPluggedIn</t>
  </si>
  <si>
    <t>./Device/Vendor/MSFT/Policy/Config/Power/RequirePasswordWhenComputerWakesOnBattery</t>
  </si>
  <si>
    <t>./Device/Vendor/MSFT/Policy/Config/Power/RequirePasswordWhenComputerWakesPluggedIn</t>
  </si>
  <si>
    <t>https://learn.microsoft.com/en-us/intune/device-security/security-baselines/ref-windows-mdm-settings?pivots=mdm-25h2#system--remote-assistance</t>
  </si>
  <si>
    <t>Configure Solicited Remote Assistance</t>
  </si>
  <si>
    <t>./Device/Vendor/MSFT/Policy/Config/RemoteAssistance/SolicitedRemoteAssistance</t>
  </si>
  <si>
    <t>https://learn.microsoft.com/en-us/intune/device-security/security-baselines/ref-windows-mdm-settings?pivots=mdm-25h2#system--remote-procedure-call</t>
  </si>
  <si>
    <t>Restrict Unauthenticated RPC clients</t>
  </si>
  <si>
    <t>./Device/Vendor/MSFT/Policy/Config/RemoteProcedureCall/RestrictUnauthenticatedRPCClients</t>
  </si>
  <si>
    <t>&lt;![CDATA[&lt;enabled/&gt;&lt;data id="RpcRestrictRemoteClientsList" value="1"/&gt;]]&gt;</t>
  </si>
  <si>
    <t>https://learn.microsoft.com/en-us/intune/device-security/security-baselines/ref-windows-mdm-settings?pivots=mdm-25h2#windows-components--app-runtime</t>
  </si>
  <si>
    <t>Allow Microsoft accounts to be optional</t>
  </si>
  <si>
    <t>./Device/Vendor/MSFT/Policy/Config/AppRuntime/AllowMicrosoftAccountsToBeOptional</t>
  </si>
  <si>
    <t>https://learn.microsoft.com/en-us/intune/device-security/security-baselines/ref-windows-mdm-settings?pivots=mdm-25h2#windows-components--autoplay-policies</t>
  </si>
  <si>
    <t>Disallow Autoplay for non-volume devices</t>
  </si>
  <si>
    <t>Set the default behavior for AutoRun</t>
  </si>
  <si>
    <t>Turn off Autoplay</t>
  </si>
  <si>
    <t>./Device/Vendor/MSFT/Policy/Config/Autoplay/DisallowAutoplayForNonVolumeDevices</t>
  </si>
  <si>
    <t>./Device/Vendor/MSFT/Policy/Config/Autoplay/SetDefaultAutoRunBehavior</t>
  </si>
  <si>
    <t>&lt;![CDATA[&lt;enabled/&gt;&lt;data id="NoAutorun_Dropdown" value="1"/&gt;]]&gt;</t>
  </si>
  <si>
    <t>./Device/Vendor/MSFT/Policy/Config/Autoplay/TurnOffAutoPlay</t>
  </si>
  <si>
    <t>&lt;![CDATA[&lt;enabled/&gt;&lt;data id="Autorun_Box" value="255"/&gt;]]&gt;</t>
  </si>
  <si>
    <t>https://learn.microsoft.com/en-us/intune/device-security/security-baselines/ref-windows-mdm-settings?pivots=mdm-25h2#windows-components--bitlocker-drive-encryption--fixed-data-drives</t>
  </si>
  <si>
    <t>Deny write access to fixed drives not protected by BitLocker</t>
  </si>
  <si>
    <t>./Device/Vendor/MSFT/BitLocker/FixedDrivesRequireEncryption</t>
  </si>
  <si>
    <t>https://learn.microsoft.com/en-us/intune/device-security/security-baselines/ref-windows-mdm-settings?pivots=mdm-25h2#windows-components--bitlocker-drive-encryption--removable-data-drives</t>
  </si>
  <si>
    <t>Deny write access to removable drives not protected by BitLocker</t>
  </si>
  <si>
    <t>./Device/Vendor/MSFT/BitLocker/RemovableDrivesRequireEncryption</t>
  </si>
  <si>
    <t>https://learn.microsoft.com/en-us/intune/device-security/security-baselines/ref-windows-mdm-settings?pivots=mdm-25h2#windows-components--credential-user-interface</t>
  </si>
  <si>
    <t>Enumerate administrator accounts on elevation</t>
  </si>
  <si>
    <t>./Device/Vendor/MSFT/Policy/Config/CredentialsUI/EnumerateAdministrators</t>
  </si>
  <si>
    <t>https://learn.microsoft.com/en-us/intune/device-security/security-baselines/ref-windows-mdm-settings?pivots=mdm-25h2#windows-components--event-log-service--application</t>
  </si>
  <si>
    <t>Specify the maximum log file size (KB)</t>
  </si>
  <si>
    <t>https://learn.microsoft.com/en-us/intune/device-security/security-baselines/ref-windows-mdm-settings?pivots=mdm-25h2#windows-components--event-log-service--security</t>
  </si>
  <si>
    <t>https://learn.microsoft.com/en-us/intune/device-security/security-baselines/ref-windows-mdm-settings?pivots=mdm-25h2#windows-components--event-log-service--system</t>
  </si>
  <si>
    <t>./Device/Vendor/MSFT/Policy/Config/EventLogService/SpecifyMaximumFileSizeApplicationLog</t>
  </si>
  <si>
    <t>&lt;![CDATA[&lt;enabled/&gt;&lt;data id="Channel_LogMaxSize" value="32768"/&gt;]]&gt;</t>
  </si>
  <si>
    <t>./Device/Vendor/MSFT/Policy/Config/EventLogService/SpecifyMaximumFileSizeSecurityLog</t>
  </si>
  <si>
    <t>&lt;![CDATA[&lt;enabled/&gt;&lt;data id="Channel_LogMaxSize" value="196608"/&gt;]]&gt;</t>
  </si>
  <si>
    <t>./Device/Vendor/MSFT/Policy/Config/EventLogService/SpecifyMaximumFileSizeSystemLog</t>
  </si>
  <si>
    <t>https://learn.microsoft.com/en-us/intune/device-security/security-baselines/ref-windows-mdm-settings?pivots=mdm-25h2#windows-components--file-explorer</t>
  </si>
  <si>
    <t>Configure Windows Defender SmartScreen</t>
  </si>
  <si>
    <t>Turn off Data Execution Prevention for Explorer</t>
  </si>
  <si>
    <t>Turn off heap termination on corruption</t>
  </si>
  <si>
    <t>./Device/Vendor/MSFT/Policy/Config/ADMX_WindowsExplorer/EnableSmartScreen</t>
  </si>
  <si>
    <t>&lt;![CDATA[&lt;enabled/&gt;&lt;data id="EnableSmartScreenDropdown" value="Block"/&gt;]]&gt;</t>
  </si>
  <si>
    <t>./Device/Vendor/MSFT/Policy/Config/FileExplorer/TurnOffDataExecutionPreventionForExplorer</t>
  </si>
  <si>
    <t>./Device/Vendor/MSFT/Policy/Config/FileExplorer/TurnOffHeapTerminationOnCorruption</t>
  </si>
  <si>
    <t>https://learn.microsoft.com/en-us/intune/device-security/security-baselines/ref-windows-mdm-settings?pivots=mdm-25h2#windows-components--internet-explorer</t>
  </si>
  <si>
    <t>Disable Internet Explorer 11 Launch Via COM Automation</t>
  </si>
  <si>
    <t>Prevent bypassing SmartScreen Filter warnings</t>
  </si>
  <si>
    <t>Prevent bypassing SmartScreen Filter warnings about files that are not commonly downloaded from the Internet</t>
  </si>
  <si>
    <t>Prevent managing SmartScreen Filter</t>
  </si>
  <si>
    <t>Prevent per-user installation of ActiveX controls</t>
  </si>
  <si>
    <t>Security Zones: Do not allow users to add/delete sites</t>
  </si>
  <si>
    <t>Security Zones: Do not allow users to change policies</t>
  </si>
  <si>
    <t>Security Zones: Use only machine settings</t>
  </si>
  <si>
    <t>Specify use of ActiveX Installer Service for installation of ActiveX controls</t>
  </si>
  <si>
    <t>Turn off Crash Detection</t>
  </si>
  <si>
    <t>Turn off the Security Settings Check feature</t>
  </si>
  <si>
    <t>./Device/Vendor/MSFT/Policy/Config/InternetExplorer/DisableInternetExplorerLaunchViaCOM</t>
  </si>
  <si>
    <t>./Device/Vendor/MSFT/Policy/Config/InternetExplorer/DisableBypassOfSmartScreenWarnings</t>
  </si>
  <si>
    <t>./Device/Vendor/MSFT/Policy/Config/InternetExplorer/DisableBypassOfSmartScreenWarningsAboutUncommonFiles</t>
  </si>
  <si>
    <t>./Device/Vendor/MSFT/Policy/Config/InternetExplorer/PreventManagingSmartScreenFilter</t>
  </si>
  <si>
    <t>&lt;![CDATA[&lt;enabled/&gt;&lt;data id="IE9SafetyFilterOptions" value="1"/&gt;]]&gt;</t>
  </si>
  <si>
    <t>./Device/Vendor/MSFT/Policy/Config/InternetExplorer/PreventPerUserInstallationOfActiveXControls</t>
  </si>
  <si>
    <t>./Device/Vendor/MSFT/Policy/Config/InternetExplorer/DoNotAllowUsersToAddSites</t>
  </si>
  <si>
    <t>./Device/Vendor/MSFT/Policy/Config/InternetExplorer/DoNotAllowUsersToChangePolicies</t>
  </si>
  <si>
    <t>./Device/Vendor/MSFT/Policy/Config/InternetExplorer/SecurityZonesUseOnlyMachineSettings</t>
  </si>
  <si>
    <t>./Device/Vendor/MSFT/Policy/Config/InternetExplorer/SpecifyUseOfActiveXInstallerService</t>
  </si>
  <si>
    <t>./Device/Vendor/MSFT/Policy/Config/InternetExplorer/DisableCrashDetection</t>
  </si>
  <si>
    <t>./Device/Vendor/MSFT/Policy/Config/InternetExplorer/DisableSecuritySettingsCheck</t>
  </si>
  <si>
    <t>https://learn.microsoft.com/en-us/intune/device-security/security-baselines/ref-windows-mdm-settings?pivots=mdm-25h2#windows-components--internet-explorer--internet-control-panel</t>
  </si>
  <si>
    <t>Prevent ignoring certificate errors</t>
  </si>
  <si>
    <t>./Device/Vendor/MSFT/Policy/Config/InternetExplorer/DisableIgnoringCertificateErrors</t>
  </si>
  <si>
    <t>https://learn.microsoft.com/en-us/intune/device-security/security-baselines/ref-windows-mdm-settings?pivots=mdm-25h2#windows-components--internet-explorer--internet-control-panel--advanced-page</t>
  </si>
  <si>
    <t>Allow software to run or install even if the signature is invalid</t>
  </si>
  <si>
    <t>Check for server certificate revocation</t>
  </si>
  <si>
    <t>Check for signatures on downloaded programs</t>
  </si>
  <si>
    <t>Do not allow ActiveX controls to run in Protected Mode when Enhanced Protected Mode is enabled</t>
  </si>
  <si>
    <t>Turn off encryption support</t>
  </si>
  <si>
    <t>Turn on 64-bit tab processes when running in Enhanced Protected Mode on 64-bit versions of Windows</t>
  </si>
  <si>
    <t>Turn on Enhanced Protected Mode</t>
  </si>
  <si>
    <t>./Device/Vendor/MSFT/Policy/Config/InternetExplorer/AllowSoftwareWhenSignatureIsInvalid</t>
  </si>
  <si>
    <t>./Device/Vendor/MSFT/Policy/Config/InternetExplorer/CheckServerCertificateRevocation</t>
  </si>
  <si>
    <t>./Device/Vendor/MSFT/Policy/Config/InternetExplorer/CheckSignaturesOnDownloadedPrograms</t>
  </si>
  <si>
    <t>./Device/Vendor/MSFT/Policy/Config/InternetExplorer/DoNotAllowActiveXControlsInProtectedMode</t>
  </si>
  <si>
    <t>./Device/Vendor/MSFT/Policy/Config/InternetExplorer/DisableEncryptionSupport</t>
  </si>
  <si>
    <t>./Device/Vendor/MSFT/Policy/Config/InternetExplorer/DisableProcessesInEnhancedProtectedMode</t>
  </si>
  <si>
    <t>./Device/Vendor/MSFT/Policy/Config/InternetExplorer/AllowEnhancedProtectedMode</t>
  </si>
  <si>
    <t>https://learn.microsoft.com/en-us/intune/device-security/security-baselines/ref-windows-mdm-settings?pivots=mdm-25h2#windows-components--internet-explorer--internet-control-panel--security-page</t>
  </si>
  <si>
    <t>Intranet Sites: Include all network paths (UNCs)</t>
  </si>
  <si>
    <t>Turn on certificate address mismatch warning</t>
  </si>
  <si>
    <t>./Device/Vendor/MSFT/Policy/Config/InternetExplorer/IncludeAllNetworkPaths</t>
  </si>
  <si>
    <t>./Device/Vendor/MSFT/Policy/Config/InternetExplorer/AllowCertificateAddressMismatchWarning</t>
  </si>
  <si>
    <t>https://learn.microsoft.com/en-us/intune/device-security/security-baselines/ref-windows-mdm-settings?pivots=mdm-25h2#windows-components--internet-explorer--internet-control-panel--security-page--internet-zone</t>
  </si>
  <si>
    <t>&lt;![CDATA[&lt;enabled/&gt;&lt;data id="Advanced_WinInetProtocolOptions" value="2560"/&gt;]]&gt;</t>
  </si>
  <si>
    <t>Access data sources across domains</t>
  </si>
  <si>
    <t>Allow cut, copy or paste operations from the clipboard via script</t>
  </si>
  <si>
    <t>Allow drag and drop or copy and paste files</t>
  </si>
  <si>
    <t>Allow loading of XAML files</t>
  </si>
  <si>
    <t>Allow only approved domains to use ActiveX controls without prompt</t>
  </si>
  <si>
    <t>Allow only approved domains to use the TDC ActiveX control</t>
  </si>
  <si>
    <t>Allow script-initiated windows without size or position constraints</t>
  </si>
  <si>
    <t>Allow scripting of Internet Explorer WebBrowser controls</t>
  </si>
  <si>
    <t>Allow scriptlets</t>
  </si>
  <si>
    <t>Allow updates to status bar via script</t>
  </si>
  <si>
    <t>Allow VBScript to run in Internet Explorer</t>
  </si>
  <si>
    <t>Automatic prompting for file downloads</t>
  </si>
  <si>
    <t>Don't run antimalware programs against ActiveX controls</t>
  </si>
  <si>
    <t>Download signed ActiveX controls</t>
  </si>
  <si>
    <t>Download unsigned ActiveX controls</t>
  </si>
  <si>
    <t>Enable dragging of content from different domains across windows</t>
  </si>
  <si>
    <t>Enable dragging of content from different domains within a window</t>
  </si>
  <si>
    <t>Include local path when user is uploading files to a server</t>
  </si>
  <si>
    <t>Initialize and script ActiveX controls not marked as safe</t>
  </si>
  <si>
    <t>Java permissions</t>
  </si>
  <si>
    <t>Launching applications and files in an IFRAME</t>
  </si>
  <si>
    <t>Logon options</t>
  </si>
  <si>
    <t>Navigate windows and frames across different domains</t>
  </si>
  <si>
    <t>Run .NET Framework-reliant components not signed with Authenticode</t>
  </si>
  <si>
    <t>Run .NET Framework-reliant components signed with Authenticode</t>
  </si>
  <si>
    <t>Show security warning for potentially unsafe files</t>
  </si>
  <si>
    <t>Turn on Cross-Site Scripting Filter</t>
  </si>
  <si>
    <t>Turn on Protected Mode</t>
  </si>
  <si>
    <t>Turn on SmartScreen Filter scan</t>
  </si>
  <si>
    <t>Use Pop-up Blocker</t>
  </si>
  <si>
    <t>Userdata persistence</t>
  </si>
  <si>
    <t>Web sites in less privileged Web content zones can navigate into this zone</t>
  </si>
  <si>
    <t>./Device/Vendor/MSFT/Policy/Config/InternetExplorer/InternetZoneAllowAccessToDataSources</t>
  </si>
  <si>
    <t>./Device/Vendor/MSFT/Policy/Config/InternetExplorer/InternetZoneAllowCopyPasteViaScript</t>
  </si>
  <si>
    <t>&lt;![CDATA[&lt;enabled/&gt;&lt;data id="IZ_Partname1406" value="3"/&gt;]]&gt;</t>
  </si>
  <si>
    <t>&lt;![CDATA[&lt;enabled/&gt;&lt;data id="IZ_Partname1407" value="3"/&gt;]]&gt;</t>
  </si>
  <si>
    <t>./Device/Vendor/MSFT/Policy/Config/InternetExplorer/InternetZoneAllowDragAndDropCopyAndPasteFiles</t>
  </si>
  <si>
    <t>&lt;![CDATA[&lt;enabled/&gt;&lt;data id="IZ_Partname1802" value="3"/&gt;]]&gt;</t>
  </si>
  <si>
    <t>./Device/Vendor/MSFT/Policy/Config/InternetExplorer/InternetZoneAllowLoadingOfXAMLFiles</t>
  </si>
  <si>
    <t>&lt;![CDATA[&lt;enabled/&gt;&lt;data id="IZ_Partname2402" value="3"/&gt;]]&gt;</t>
  </si>
  <si>
    <t>./Device/Vendor/MSFT/Policy/Config/InternetExplorer/InternetZoneAllowOnlyApprovedDomainsToUseActiveXControls</t>
  </si>
  <si>
    <t>&lt;![CDATA[&lt;enabled/&gt;&lt;data id="IZ_Partname120b" value="3"/&gt;]]&gt;</t>
  </si>
  <si>
    <t>./Device/Vendor/MSFT/Policy/Config/InternetExplorer/InternetZoneAllowOnlyApprovedDomainsToUseTDCActiveXControl</t>
  </si>
  <si>
    <t>&lt;![CDATA[&lt;enabled/&gt;&lt;data id="IZ_Partname120c" value="3"/&gt;]]&gt;</t>
  </si>
  <si>
    <t>./Device/Vendor/MSFT/Policy/Config/InternetExplorer/InternetZoneAllowScriptInitiatedWindows</t>
  </si>
  <si>
    <t>&lt;![CDATA[&lt;enabled/&gt;&lt;data id="IZ_Partname2102" value="3"/&gt;]]&gt;</t>
  </si>
  <si>
    <t>./Device/Vendor/MSFT/Policy/Config/InternetExplorer/InternetZoneAllowScriptingOfInternetExplorerWebBrowserControls</t>
  </si>
  <si>
    <t>&lt;![CDATA[&lt;enabled/&gt;&lt;data id="IZ_Partname1206" value="3"/&gt;]]&gt;</t>
  </si>
  <si>
    <t>./Device/Vendor/MSFT/Policy/Config/InternetExplorer/InternetZoneAllowScriptlets</t>
  </si>
  <si>
    <t>&lt;![CDATA[&lt;enabled/&gt;&lt;data id="IZ_Partname1209" value="3"/&gt;]]&gt;</t>
  </si>
  <si>
    <t>./Device/Vendor/MSFT/Policy/Config/InternetExplorer/InternetZoneAllowUpdatesToStatusBarViaScript</t>
  </si>
  <si>
    <t>&lt;![CDATA[&lt;enabled/&gt;&lt;data id="IZ_Partname2103" value="3"/&gt;]]&gt;</t>
  </si>
  <si>
    <t>./Device/Vendor/MSFT/Policy/Config/InternetExplorer/InternetZoneAllowVBScriptToRunInInternetExplorer</t>
  </si>
  <si>
    <t>&lt;![CDATA[&lt;enabled/&gt;&lt;data id="IZ_Partname140C" value="3"/&gt;]]&gt;</t>
  </si>
  <si>
    <t>./Device/Vendor/MSFT/Policy/Config/InternetExplorer/InternetZoneAllowAutomaticPromptingForFileDownloads</t>
  </si>
  <si>
    <t>&lt;![CDATA[&lt;enabled/&gt;&lt;data id="IZ_Partname2200" value="3"/&gt;]]&gt;</t>
  </si>
  <si>
    <t>./Device/Vendor/MSFT/Policy/Config/InternetExplorer/InternetZoneDoNotRunAntimalwareAgainstActiveXControls</t>
  </si>
  <si>
    <t>&lt;![CDATA[&lt;enabled/&gt;&lt;data id="IZ_Partname270C" value="0"/&gt;]]&gt;</t>
  </si>
  <si>
    <t>./Device/Vendor/MSFT/Policy/Config/InternetExplorer/InternetZoneDownloadSignedActiveXControls</t>
  </si>
  <si>
    <t>&lt;![CDATA[&lt;enabled/&gt;&lt;data id="IZ_Partname1001" value="3"/&gt;]]&gt;</t>
  </si>
  <si>
    <t>./Device/Vendor/MSFT/Policy/Config/InternetExplorer/InternetZoneDownloadUnsignedActiveXControls</t>
  </si>
  <si>
    <t>&lt;![CDATA[&lt;enabled/&gt;&lt;data id="IZ_Partname1004" value="3"/&gt;]]&gt;</t>
  </si>
  <si>
    <t>./Device/Vendor/MSFT/Policy/Config/InternetExplorer/InternetZoneEnableDraggingOfContentFromDifferentDomainsAcrossWindows</t>
  </si>
  <si>
    <t>&lt;![CDATA[&lt;enabled/&gt;&lt;data id="IZ_Partname2709" value="3"/&gt;]]&gt;</t>
  </si>
  <si>
    <t>./Device/Vendor/MSFT/Policy/Config/InternetExplorer/InternetZoneIncludeLocalPathWhenUploadingFilesToServer</t>
  </si>
  <si>
    <t>&lt;![CDATA[&lt;enabled/&gt;&lt;data id="IZ_Partname160A" value="3"/&gt;]]&gt;</t>
  </si>
  <si>
    <t>./Device/Vendor/MSFT/Policy/Config/InternetExplorer/InternetZoneInitializeAndScriptActiveXControls</t>
  </si>
  <si>
    <t>&lt;![CDATA[&lt;enabled/&gt;&lt;data id="IZ_Partname1201" value="3"/&gt;]]&gt;</t>
  </si>
  <si>
    <t>./Device/Vendor/MSFT/Policy/Config/InternetExplorer/InternetZoneEnableDraggingOfContentFromDifferentDomainsWithinWindows</t>
  </si>
  <si>
    <t>&lt;![CDATA[&lt;enabled/&gt;&lt;data id="IZ_Partname2708" value="3"/&gt;]]&gt;</t>
  </si>
  <si>
    <t>./Device/Vendor/MSFT/Policy/Config/InternetExplorer/InternetZoneJavaPermissions</t>
  </si>
  <si>
    <t>&lt;![CDATA[&lt;enabled/&gt;&lt;data id="IZ_Partname1C00" value="0"/&gt;]]&gt;</t>
  </si>
  <si>
    <t>./Device/Vendor/MSFT/Policy/Config/InternetExplorer/InternetZoneLaunchingApplicationsAndFilesInIFRAME</t>
  </si>
  <si>
    <t>&lt;![CDATA[&lt;enabled/&gt;&lt;data id="IZ_Partname1804" value="3"/&gt;]]&gt;</t>
  </si>
  <si>
    <t>./Device/Vendor/MSFT/Policy/Config/InternetExplorer/InternetZoneLogonOptions</t>
  </si>
  <si>
    <t>&lt;![CDATA[&lt;enabled/&gt;&lt;data id="IZ_Partname1A00" value="65536"/&gt;]]&gt;</t>
  </si>
  <si>
    <t>./Device/Vendor/MSFT/Policy/Config/InternetExplorer/InternetZoneNavigateWindowsAndFrames</t>
  </si>
  <si>
    <t>&lt;![CDATA[&lt;enabled/&gt;&lt;data id="IZ_Partname1607" value="3"/&gt;]]&gt;</t>
  </si>
  <si>
    <t>./Device/Vendor/MSFT/Policy/Config/InternetExplorer/InternetZoneAllowNETFrameworkReliantComponents</t>
  </si>
  <si>
    <t>&lt;![CDATA[&lt;enabled/&gt;&lt;data id="IZ_Partname2004" value="3"/&gt;]]&gt;</t>
  </si>
  <si>
    <t>./Device/Vendor/MSFT/Policy/Config/InternetExplorer/InternetZoneRunNETFrameworkReliantComponentsSignedWithAuthenticode</t>
  </si>
  <si>
    <t>&lt;![CDATA[&lt;enabled/&gt;&lt;data id="IZ_Partname2001" value="3"/&gt;]]&gt;</t>
  </si>
  <si>
    <t>./Device/Vendor/MSFT/Policy/Config/InternetExplorer/InternetZoneShowSecurityWarningForPotentiallyUnsafeFiles</t>
  </si>
  <si>
    <t>&lt;![CDATA[&lt;enabled/&gt;&lt;data id="IZ_Partname1806" value="1"/&gt;]]&gt;</t>
  </si>
  <si>
    <t>./Device/Vendor/MSFT/Policy/Config/InternetExplorer/InternetZoneEnableCrossSiteScriptingFilter</t>
  </si>
  <si>
    <t>&lt;![CDATA[&lt;enabled/&gt;&lt;data id="IZ_Partname1409" value="0"/&gt;]]&gt;</t>
  </si>
  <si>
    <t>./Device/Vendor/MSFT/Policy/Config/InternetExplorer/InternetZoneEnableProtectedMode</t>
  </si>
  <si>
    <t>&lt;![CDATA[&lt;enabled/&gt;&lt;data id="IZ_Partname2500" value="0"/&gt;]]&gt;</t>
  </si>
  <si>
    <t>./Device/Vendor/MSFT/Policy/Config/InternetExplorer/InternetZoneAllowSmartScreenIE</t>
  </si>
  <si>
    <t>&lt;![CDATA[&lt;enabled/&gt;&lt;data id="IZ_Partname2301" value="0"/&gt;]]&gt;</t>
  </si>
  <si>
    <t>./Device/Vendor/MSFT/Policy/Config/InternetExplorer/InternetZoneAllowUserDataPersistence</t>
  </si>
  <si>
    <t>&lt;![CDATA[&lt;enabled/&gt;&lt;data id="IZ_Partname1606" value="3"/&gt;]]&gt;</t>
  </si>
  <si>
    <t>./Device/Vendor/MSFT/Policy/Config/InternetExplorer/InternetZoneAllowLessPrivilegedSites</t>
  </si>
  <si>
    <t>&lt;![CDATA[&lt;enabled/&gt;&lt;data id="IZ_Partname2101" value="3"/&gt;]]&gt;</t>
  </si>
  <si>
    <t>./Device/Vendor/MSFT/Policy/Config/InternetExplorer/RestrictedSitesZoneUsePopupBlocker</t>
  </si>
  <si>
    <t>&lt;![CDATA[&lt;enabled/&gt;&lt;data id="IZ_Partname1809" value="0"/&gt;]]&gt;</t>
  </si>
  <si>
    <t>https://learn.microsoft.com/en-us/intune/device-security/security-baselines/ref-windows-mdm-settings?pivots=mdm-25h2#windows-components--internet-explorer--internet-control-panel--security-page--intranet-zone</t>
  </si>
  <si>
    <t>./Device/Vendor/MSFT/Policy/Config/InternetExplorer/IntranetZoneDoNotRunAntimalwareAgainstActiveXControls</t>
  </si>
  <si>
    <t>./Device/Vendor/MSFT/Policy/Config/InternetExplorer/IntranetZoneInitializeAndScriptActiveXControls</t>
  </si>
  <si>
    <t>./Device/Vendor/MSFT/Policy/Config/InternetExplorer/IntranetZoneJavaPermissions</t>
  </si>
  <si>
    <t>&lt;![CDATA[&lt;enabled/&gt;&lt;data id="IZ_Partname1C00" value="65536"/&gt;]]&gt;</t>
  </si>
  <si>
    <t>https://learn.microsoft.com/en-us/intune/device-security/security-baselines/ref-windows-mdm-settings?pivots=mdm-25h2#windows-components--internet-explorer--internet-control-panel--security-page--local-machine-zone</t>
  </si>
  <si>
    <t>./Device/Vendor/MSFT/Policy/Config/InternetExplorer/LocalMachineZoneDoNotRunAntimalwareAgainstActiveXControls</t>
  </si>
  <si>
    <t>./Device/Vendor/MSFT/Policy/Config/InternetExplorer/LocalMachineZoneJavaPermissions</t>
  </si>
  <si>
    <t>https://learn.microsoft.com/en-us/intune/device-security/security-baselines/ref-windows-mdm-settings?pivots=mdm-25h2#windows-components--internet-explorer--internet-control-panel--security-page--locked-down-internet-zone</t>
  </si>
  <si>
    <t>./Device/Vendor/MSFT/Policy/Config/InternetExplorer/LockedDownInternetZoneAllowSmartScreenIE</t>
  </si>
  <si>
    <t>https://learn.microsoft.com/en-us/intune/device-security/security-baselines/ref-windows-mdm-settings?pivots=mdm-25h2#windows-components--internet-explorer--internet-control-panel--security-page--locked-down-intranet-zone</t>
  </si>
  <si>
    <t>./Device/Vendor/MSFT/Policy/Config/InternetExplorer/LockedDownIntranetJavaPermissions</t>
  </si>
  <si>
    <t>https://learn.microsoft.com/en-us/intune/device-security/security-baselines/ref-windows-mdm-settings?pivots=mdm-25h2#windows-components--internet-explorer--internet-control-panel--security-page--locked-down-local-machine-zone</t>
  </si>
  <si>
    <t>./Device/Vendor/MSFT/Policy/Config/InternetExplorer/LockedDownLocalMachineZoneJavaPermissions</t>
  </si>
  <si>
    <t>https://learn.microsoft.com/en-us/intune/device-security/security-baselines/ref-windows-mdm-settings?pivots=mdm-25h2#windows-components--internet-explorer--internet-control-panel--security-page--locked-down-restricted-sites-zone</t>
  </si>
  <si>
    <t>./Device/Vendor/MSFT/Policy/Config/InternetExplorer/LockedDownRestrictedSitesZoneAllowSmartScreenIE</t>
  </si>
  <si>
    <t>./Device/Vendor/MSFT/Policy/Config/InternetExplorer/LockedDownRestrictedSitesZoneJavaPermissions</t>
  </si>
  <si>
    <t>https://learn.microsoft.com/en-us/intune/device-security/security-baselines/ref-windows-mdm-settings?pivots=mdm-25h2#windows-components--internet-explorer--internet-control-panel--security-page--locked-down-trusted-sites-zone</t>
  </si>
  <si>
    <t>./Device/Vendor/MSFT/Policy/Config/InternetExplorer/LockedDownTrustedSitesZoneJavaPermissions</t>
  </si>
  <si>
    <t>https://learn.microsoft.com/en-us/intune/device-security/security-baselines/ref-windows-mdm-settings?pivots=mdm-25h2#windows-components--internet-explorer--internet-control-panel--security-page--restricted-sites-zone</t>
  </si>
  <si>
    <t>Allow active scripting</t>
  </si>
  <si>
    <t>Allow binary and script behaviors</t>
  </si>
  <si>
    <t>Allow file downloads</t>
  </si>
  <si>
    <t>Allow META REFRESH</t>
  </si>
  <si>
    <t>Run ActiveX controls and plugins</t>
  </si>
  <si>
    <t>Script ActiveX controls marked safe for scripting</t>
  </si>
  <si>
    <t>Scripting of Java applets</t>
  </si>
  <si>
    <t>./Device/Vendor/MSFT/Policy/Config/InternetExplorer/RestrictedSitesZoneAllowAccessToDataSources</t>
  </si>
  <si>
    <t>./Device/Vendor/MSFT/Policy/Config/InternetExplorer/RestrictedSitesZoneAllowActiveScripting</t>
  </si>
  <si>
    <t>&lt;![CDATA[&lt;enabled/&gt;&lt;data id="IZ_Partname1400" value="3"/&gt;]]&gt;</t>
  </si>
  <si>
    <t>./Device/Vendor/MSFT/Policy/Config/InternetExplorer/RestrictedSitesZoneAllowBinaryAndScriptBehaviors</t>
  </si>
  <si>
    <t>&lt;![CDATA[&lt;enabled/&gt;&lt;data id="IZ_Partname2000" value="3"/&gt;]]&gt;</t>
  </si>
  <si>
    <t>./Device/Vendor/MSFT/Policy/Config/InternetExplorer/RestrictedSitesZoneAllowCopyPasteViaScript</t>
  </si>
  <si>
    <t>./Device/Vendor/MSFT/Policy/Config/InternetExplorer/RestrictedSitesZoneAllowDragAndDropCopyAndPasteFiles</t>
  </si>
  <si>
    <t>./Device/Vendor/MSFT/Policy/Config/InternetExplorer/RestrictedSitesZoneAllowFileDownloads</t>
  </si>
  <si>
    <t>&lt;![CDATA[&lt;enabled/&gt;&lt;data id="IZ_Partname1803" value="3"/&gt;]]&gt;</t>
  </si>
  <si>
    <t>./Device/Vendor/MSFT/Policy/Config/InternetExplorer/RestrictedSitesZoneAllowLoadingOfXAMLFiles</t>
  </si>
  <si>
    <t>./Device/Vendor/MSFT/Policy/Config/InternetExplorer/RestrictedSitesZoneAllowMETAREFRESH</t>
  </si>
  <si>
    <t>&lt;![CDATA[&lt;enabled/&gt;&lt;data id="IZ_Partname1608" value="3"/&gt;]]&gt;</t>
  </si>
  <si>
    <t>./Device/Vendor/MSFT/Policy/Config/InternetExplorer/RestrictedSitesZoneAllowOnlyApprovedDomainsToUseActiveXControls</t>
  </si>
  <si>
    <t>./Device/Vendor/MSFT/Policy/Config/InternetExplorer/RestrictedSitesZoneAllowOnlyApprovedDomainsToUseTDCActiveXControl</t>
  </si>
  <si>
    <t>./Device/Vendor/MSFT/Policy/Config/InternetExplorer/RestrictedSitesZoneAllowScriptInitiatedWindows</t>
  </si>
  <si>
    <t>./Device/Vendor/MSFT/Policy/Config/InternetExplorer/RestrictedSitesZoneAllowScriptingOfInternetExplorerWebBrowserControls</t>
  </si>
  <si>
    <t>./Device/Vendor/MSFT/Policy/Config/InternetExplorer/RestrictedSitesZoneAllowScriptlets</t>
  </si>
  <si>
    <t>./Device/Vendor/MSFT/Policy/Config/InternetExplorer/RestrictedSitesZoneAllowUpdatesToStatusBarViaScript</t>
  </si>
  <si>
    <t>./Device/Vendor/MSFT/Policy/Config/InternetExplorer/RestrictedSitesZoneAllowVBScriptToRunInInternetExplorer</t>
  </si>
  <si>
    <t>./Device/Vendor/MSFT/Policy/Config/InternetExplorer/RestrictedSitesZoneAllowAutomaticPromptingForFileDownloads</t>
  </si>
  <si>
    <t>./Device/Vendor/MSFT/Policy/Config/InternetExplorer/RestrictedSitesZoneDoNotRunAntimalwareAgainstActiveXControls</t>
  </si>
  <si>
    <t>./Device/Vendor/MSFT/Policy/Config/InternetExplorer/RestrictedSitesZoneDownloadSignedActiveXControls</t>
  </si>
  <si>
    <t>./Device/Vendor/MSFT/Policy/Config/InternetExplorer/RestrictedSitesZoneDownloadUnsignedActiveXControls</t>
  </si>
  <si>
    <t>./Device/Vendor/MSFT/Policy/Config/InternetExplorer/RestrictedSitesZoneEnableDraggingOfContentFromDifferentDomainsAcrossWindows</t>
  </si>
  <si>
    <t>./Device/Vendor/MSFT/Policy/Config/InternetExplorer/RestrictedSitesZoneEnableDraggingOfContentFromDifferentDomainsWithinWindows</t>
  </si>
  <si>
    <t>./Device/Vendor/MSFT/Policy/Config/InternetExplorer/RestrictedSitesZoneIncludeLocalPathWhenUploadingFilesToServer</t>
  </si>
  <si>
    <t>./Device/Vendor/MSFT/Policy/Config/InternetExplorer/RestrictedSitesZoneInitializeAndScriptActiveXControls</t>
  </si>
  <si>
    <t>./Device/Vendor/MSFT/Policy/Config/InternetExplorer/RestrictedSitesZoneJavaPermissions</t>
  </si>
  <si>
    <t>./Device/Vendor/MSFT/Policy/Config/InternetExplorer/RestrictedSitesZoneLaunchingApplicationsAndFilesInIFRAME</t>
  </si>
  <si>
    <t>./Device/Vendor/MSFT/Policy/Config/InternetExplorer/RestrictedSitesZoneLogonOptions</t>
  </si>
  <si>
    <t>&lt;![CDATA[&lt;enabled/&gt;&lt;data id="IZ_Partname1A00" value="196608"/&gt;]]&gt;</t>
  </si>
  <si>
    <t>./Device/Vendor/MSFT/Policy/Config/InternetExplorer/RestrictedSitesZoneNavigateWindowsAndFrames</t>
  </si>
  <si>
    <t>./Device/Vendor/MSFT/Policy/Config/InternetExplorer/RestrictedSitesZoneAllowNETFrameworkReliantComponents</t>
  </si>
  <si>
    <t>./Device/Vendor/MSFT/Policy/Config/InternetExplorer/RestrictedSitesZoneRunNETFrameworkReliantComponentsSignedWithAuthenticode</t>
  </si>
  <si>
    <t>./Device/Vendor/MSFT/Policy/Config/InternetExplorer/RestrictedSitesZoneRunActiveXControlsAndPlugins</t>
  </si>
  <si>
    <t>&lt;![CDATA[&lt;enabled/&gt;&lt;data id="IZ_Partname1200" value="3"/&gt;]]&gt;</t>
  </si>
  <si>
    <t>./Device/Vendor/MSFT/Policy/Config/InternetExplorer/RestrictedSitesZoneScriptActiveXControlsMarkedSafeForScripting</t>
  </si>
  <si>
    <t>&lt;![CDATA[&lt;enabled/&gt;&lt;data id="IZ_Partname1405" value="3"/&gt;]]&gt;</t>
  </si>
  <si>
    <t>./Device/Vendor/MSFT/Policy/Config/InternetExplorer/RestrictedSitesZoneScriptingOfJavaApplets</t>
  </si>
  <si>
    <t>&lt;![CDATA[&lt;enabled/&gt;&lt;data id="IZ_Partname1402" value="3"/&gt;]]&gt;</t>
  </si>
  <si>
    <t>./Device/Vendor/MSFT/Policy/Config/InternetExplorer/RestrictedSitesZoneShowSecurityWarningForPotentiallyUnsafeFiles</t>
  </si>
  <si>
    <t>&lt;![CDATA[&lt;enabled/&gt;&lt;data id="IZ_Partname1806" value="3"/&gt;]]&gt;</t>
  </si>
  <si>
    <t>./Device/Vendor/MSFT/Policy/Config/InternetExplorer/RestrictedSitesZoneEnableCrossSiteScriptingFilter</t>
  </si>
  <si>
    <t>./Device/Vendor/MSFT/Policy/Config/InternetExplorer/RestrictedSitesZoneTurnOnProtectedMode</t>
  </si>
  <si>
    <t>./Device/Vendor/MSFT/Policy/Config/InternetExplorer/RestrictedSitesZoneAllowSmartScreenIE</t>
  </si>
  <si>
    <t>./Device/Vendor/MSFT/Policy/Config/InternetExplorer/RestrictedSitesZoneAllowUserDataPersistence</t>
  </si>
  <si>
    <t>./Device/Vendor/MSFT/Policy/Config/InternetExplorer/RestrictedSitesZoneAllowLessPrivilegedSites</t>
  </si>
  <si>
    <t>https://learn.microsoft.com/en-us/intune/device-security/security-baselines/ref-windows-mdm-settings?pivots=mdm-25h2#windows-components--internet-explorer--internet-control-panel--security-page--trusted-sites-zone</t>
  </si>
  <si>
    <t>./Device/Vendor/MSFT/Policy/Config/InternetExplorer/TrustedSitesZoneDoNotRunAntimalwareAgainstActiveXControls</t>
  </si>
  <si>
    <t>./Device/Vendor/MSFT/Policy/Config/InternetExplorer/TrustedSitesZoneInitializeAndScriptActiveXControls</t>
  </si>
  <si>
    <t>./Device/Vendor/MSFT/Policy/Config/InternetExplorer/TrustedSitesZoneJavaPermissions</t>
  </si>
  <si>
    <t>https://learn.microsoft.com/en-us/intune/device-security/security-baselines/ref-windows-mdm-settings?pivots=mdm-25h2#windows-components--internet-explorer--security-features</t>
  </si>
  <si>
    <t>Allow fallback to SSL 3.0 (Internet Explorer)</t>
  </si>
  <si>
    <t>./Device/Vendor/MSFT/Policy/Config/InternetExplorer/AllowFallbackToSSL3</t>
  </si>
  <si>
    <t>https://learn.microsoft.com/en-us/intune/device-security/security-baselines/ref-windows-mdm-settings?pivots=mdm-25h2#windows-components--internet-explorer--security-features--add-on-management</t>
  </si>
  <si>
    <t>Remove "Run this time" button for outdated ActiveX controls in Internet Explorer</t>
  </si>
  <si>
    <t>Turn off blocking of outdated ActiveX controls for Internet Explorer</t>
  </si>
  <si>
    <t>./Device/Vendor/MSFT/Policy/Config/InternetExplorer/RemoveRunThisTimeButtonForOutdatedActiveXControls</t>
  </si>
  <si>
    <t>./Device/Vendor/MSFT/Policy/Config/InternetExplorer/DoNotBlockOutdatedActiveXControls</t>
  </si>
  <si>
    <t>https://learn.microsoft.com/en-us/intune/device-security/security-baselines/ref-windows-mdm-settings?pivots=mdm-25h2#windows-components--internet-explorer--security-features--consistent-mime-handling</t>
  </si>
  <si>
    <t>Internet Explorer Processes</t>
  </si>
  <si>
    <t>./Device/Vendor/MSFT/Policy/Config/InternetExplorer/ConsistentMimeHandlingInternetExplorerProcesses</t>
  </si>
  <si>
    <t>./Device/Vendor/MSFT/Policy/Config/InternetExplorer/MimeSniffingSafetyFeatureInternetExplorerProcesses</t>
  </si>
  <si>
    <t>https://learn.microsoft.com/en-us/intune/device-security/security-baselines/ref-windows-mdm-settings?pivots=mdm-25h2#windows-components--internet-explorer--security-features--mime-sniffing-safety-feature</t>
  </si>
  <si>
    <t>https://learn.microsoft.com/en-us/intune/device-security/security-baselines/ref-windows-mdm-settings?pivots=mdm-25h2#windows-components--internet-explorer--security-features--mk-protocol-security-restriction</t>
  </si>
  <si>
    <t>https://learn.microsoft.com/en-us/intune/device-security/security-baselines/ref-windows-mdm-settings?pivots=mdm-25h2#windows-components--internet-explorer--security-features--notification-bar</t>
  </si>
  <si>
    <t>./Device/Vendor/MSFT/Policy/Config/InternetExplorer/MKProtocolSecurityRestrictionInternetExplorerProcesses</t>
  </si>
  <si>
    <t>./Device/Vendor/MSFT/Policy/Config/InternetExplorer/NotificationBarInternetExplorerProcesses</t>
  </si>
  <si>
    <t>https://learn.microsoft.com/en-us/intune/device-security/security-baselines/ref-windows-mdm-settings?pivots=mdm-25h2#windows-components--internet-explorer--security-features--protection-from-zone-elevation</t>
  </si>
  <si>
    <t>./Device/Vendor/MSFT/Policy/Config/InternetExplorer/ProtectionFromZoneElevationInternetExplorerProcesses</t>
  </si>
  <si>
    <t>./Device/Vendor/MSFT/Policy/Config/InternetExplorer/RestrictActiveXInstallInternetExplorerProcesses</t>
  </si>
  <si>
    <t>https://learn.microsoft.com/en-us/intune/device-security/security-baselines/ref-windows-mdm-settings?pivots=mdm-25h2#windows-components--internet-explorer--security-features--restrict-activex-install</t>
  </si>
  <si>
    <t>./Device/Vendor/MSFT/Policy/Config/InternetExplorer/RestrictFileDownloadInternetExplorerProcesses</t>
  </si>
  <si>
    <t>./Device/Vendor/MSFT/Policy/Config/InternetExplorer/ScriptedWindowSecurityRestrictionsInternetExplorerProcesses</t>
  </si>
  <si>
    <t>https://learn.microsoft.com/en-us/intune/device-security/security-baselines/ref-windows-mdm-settings?pivots=mdm-25h2#windows-components--internet-explorer--security-features--restrict-file-download</t>
  </si>
  <si>
    <t>https://learn.microsoft.com/en-us/intune/device-security/security-baselines/ref-windows-mdm-settings?pivots=mdm-25h2#windows-components--internet-explorer--security-features--scripted-window-security-restrictions</t>
  </si>
  <si>
    <t>https://learn.microsoft.com/en-us/intune/device-security/security-baselines/ref-windows-mdm-settings?pivots=mdm-25h2#windows-components--microsoft-defender-antivirus</t>
  </si>
  <si>
    <t>Turn off routine remediation</t>
  </si>
  <si>
    <t>./Device/Vendor/MSFT/Policy/Config/ADMX_MicrosoftDefenderAntivirus/DisableRoutinelyTakingAction</t>
  </si>
  <si>
    <t>https://learn.microsoft.com/en-us/intune/device-security/security-baselines/ref-windows-mdm-settings?pivots=mdm-25h2#windows-components--microsoft-defender-antivirus--maps</t>
  </si>
  <si>
    <t>Configure the 'Block at First Sight' feature</t>
  </si>
  <si>
    <t>./Device/Vendor/MSFT/Policy/Config/ADMX_MicrosoftDefenderAntivirus/DisableBlockAtFirstSeen</t>
  </si>
  <si>
    <t>https://learn.microsoft.com/en-us/intune/device-security/security-baselines/ref-windows-mdm-settings?pivots=mdm-25h2#windows-components--microsoft-defender-antivirus--real-time-protection</t>
  </si>
  <si>
    <t>Turn on process scanning whenever real-time protection is enabled</t>
  </si>
  <si>
    <t>./Device/Vendor/MSFT/Policy/Config/ADMX_MicrosoftDefenderAntivirus/RealtimeProtection_DisableScanOnRealtimeEnable</t>
  </si>
  <si>
    <t>https://learn.microsoft.com/en-us/intune/device-security/security-baselines/ref-windows-mdm-settings?pivots=mdm-25h2#windows-components--remote-desktop-services--remote-desktop-connection-client</t>
  </si>
  <si>
    <t>Do not allow passwords to be saved</t>
  </si>
  <si>
    <t>./Device/Vendor/MSFT/Policy/Config/RemoteDesktopServices/DoNotAllowPasswordSaving</t>
  </si>
  <si>
    <t>https://learn.microsoft.com/en-us/intune/device-security/security-baselines/ref-windows-mdm-settings?pivots=mdm-25h2#windows-components--remote-desktop-services--remote-desktop-session-host--device-and-resource-redirection</t>
  </si>
  <si>
    <t>Do not allow drive redirection</t>
  </si>
  <si>
    <t>./Device/Vendor/MSFT/Policy/Config/RemoteDesktopServices/DoNotAllowDriveRedirection</t>
  </si>
  <si>
    <t>https://learn.microsoft.com/en-us/intune/device-security/security-baselines/ref-windows-mdm-settings?pivots=mdm-25h2#windows-components--remote-desktop-services--remote-desktop-session-host--security</t>
  </si>
  <si>
    <t>Always prompt for password upon connection</t>
  </si>
  <si>
    <t>Require secure RPC communication</t>
  </si>
  <si>
    <t>Set client connection encryption level</t>
  </si>
  <si>
    <t>./Device/Vendor/MSFT/Policy/Config/RemoteDesktopServices/PromptForPasswordUponConnection</t>
  </si>
  <si>
    <t>./Device/Vendor/MSFT/Policy/Config/RemoteDesktopServices/RequireSecureRPCCommunication</t>
  </si>
  <si>
    <t>./Device/Vendor/MSFT/Policy/Config/RemoteDesktopServices/ClientConnectionEncryptionLevel</t>
  </si>
  <si>
    <t>&lt;![CDATA[&lt;enabled/&gt;&lt;data id="TS_ENCRYPTION_LEVEL" value="3"/&gt;]]&gt;</t>
  </si>
  <si>
    <t>https://learn.microsoft.com/en-us/intune/device-security/security-baselines/ref-windows-mdm-settings?pivots=mdm-25h2#windows-components--rss-feeds</t>
  </si>
  <si>
    <t>Prevent downloading of enclosures</t>
  </si>
  <si>
    <t>./Device/Vendor/MSFT/Policy/Config/InternetExplorer/DisableEnclosureDownloading</t>
  </si>
  <si>
    <t>https://learn.microsoft.com/en-us/intune/device-security/security-baselines/ref-windows-mdm-settings?pivots=mdm-25h2#windows-components--windows-logon-options</t>
  </si>
  <si>
    <t>Configure the transmission of the user's password in the content of MPR notifications sent by winlogon</t>
  </si>
  <si>
    <t>Sign-in and lock last interactive user automatically after a restart</t>
  </si>
  <si>
    <t>./Device/Vendor/MSFT/Policy/Config/WindowsLogon/EnableMPRNotifications</t>
  </si>
  <si>
    <t>./Device/Vendor/MSFT/Policy/Config/WindowsLogon/AllowAutomaticRestartSignOn</t>
  </si>
  <si>
    <t>https://learn.microsoft.com/en-us/intune/device-security/security-baselines/ref-windows-mdm-settings?pivots=mdm-25h2#windows-components--windows-powershell</t>
  </si>
  <si>
    <t>Turn on PowerShell Script Block Logging</t>
  </si>
  <si>
    <t>./Device/Vendor/MSFT/Policy/Config/WindowsPowerShell/TurnOnPowerShellScriptBlockLogging</t>
  </si>
  <si>
    <t>&lt;![CDATA[&lt;enabled/&gt;&lt;data id="EnableScriptBlockInvocationLogging" value="false"/&gt;]]&gt;</t>
  </si>
  <si>
    <t>https://learn.microsoft.com/en-us/intune/device-security/security-baselines/ref-windows-mdm-settings?pivots=mdm-25h2#windows-components--windows-remote-management-winrm--winrm-client</t>
  </si>
  <si>
    <t>Allow Basic authentication</t>
  </si>
  <si>
    <t>Allow unencrypted traffic</t>
  </si>
  <si>
    <t>Disallow Digest authentication</t>
  </si>
  <si>
    <t>./Device/Vendor/MSFT/Policy/Config/RemoteManagement/AllowBasicAuthentication_Client</t>
  </si>
  <si>
    <t>./Device/Vendor/MSFT/Policy/Config/RemoteManagement/AllowUnencryptedTraffic_Client</t>
  </si>
  <si>
    <t>./Device/Vendor/MSFT/Policy/Config/RemoteManagement/DisallowDigestAuthentication</t>
  </si>
  <si>
    <t>https://learn.microsoft.com/en-us/intune/device-security/security-baselines/ref-windows-mdm-settings?pivots=mdm-25h2#windows-components--windows-remote-management-winrm--winrm-service</t>
  </si>
  <si>
    <t>./Device/Vendor/MSFT/Policy/Config/RemoteManagement/AllowBasicAuthentication_Service</t>
  </si>
  <si>
    <t>./Device/Vendor/MSFT/Policy/Config/RemoteManagement/AllowUnencryptedTraffic_Service</t>
  </si>
  <si>
    <t>./Device/Vendor/MSFT/Policy/Config/RemoteManagement/DisallowStoringOfRunAsCredentials</t>
  </si>
  <si>
    <t>Disallow WinRM from storing RunAs credentials</t>
  </si>
  <si>
    <t>https://learn.microsoft.com/en-us/intune/device-security/security-baselines/ref-windows-mdm-settings?pivots=mdm-25h2#auditing</t>
  </si>
  <si>
    <t>&lt;![CDATA[&lt;enabled/&gt;&lt;data id="Advanced_EnableSSL3FallbackOptions" value="0"/&gt;]]&gt;</t>
  </si>
  <si>
    <t>Account Logon Audit Credential Validation</t>
  </si>
  <si>
    <t>Account Logon Logoff Audit Account Lockout</t>
  </si>
  <si>
    <t>Account Logon Logoff Audit Group Membership</t>
  </si>
  <si>
    <t>Account Logon Logoff Audit Logon</t>
  </si>
  <si>
    <t>Audit Authentication Policy Change</t>
  </si>
  <si>
    <t>Audit Changes to Audit Policy</t>
  </si>
  <si>
    <t>Audit File Share Access</t>
  </si>
  <si>
    <t>Audit Other Logon Logoff Events</t>
  </si>
  <si>
    <t>Audit Security Group Management</t>
  </si>
  <si>
    <t>Audit Security System Extension</t>
  </si>
  <si>
    <t>Audit Special Logon</t>
  </si>
  <si>
    <t>Audit User Account Management</t>
  </si>
  <si>
    <t>Detailed Tracking Audit PNP Activity</t>
  </si>
  <si>
    <t>Detailed Tracking Audit Process Creation</t>
  </si>
  <si>
    <t>Object Access Audit Detailed File Share</t>
  </si>
  <si>
    <t>Object Access Audit Other Object Access Events</t>
  </si>
  <si>
    <t>Object Access Audit Removable Storage</t>
  </si>
  <si>
    <t>Policy Change Audit MPSSVC Rule Level Policy Change</t>
  </si>
  <si>
    <t>Policy Change Audit Other Policy Change Events</t>
  </si>
  <si>
    <t>Privilege Use Audit Sensitive Privilege Use</t>
  </si>
  <si>
    <t>System Audit Other System Events</t>
  </si>
  <si>
    <t>System Audit Security State Change</t>
  </si>
  <si>
    <t>System Audit System Integrity</t>
  </si>
  <si>
    <t>./Device/Vendor/MSFT/Policy/Config/Audit/AccountLogon_AuditCredentialValidation</t>
  </si>
  <si>
    <t>int</t>
  </si>
  <si>
    <t>./Device/Vendor/MSFT/Policy/Config/Audit/AccountLogonLogoff_AuditAccountLockout</t>
  </si>
  <si>
    <t>./Device/Vendor/MSFT/Policy/Config/Audit/AccountLogonLogoff_AuditGroupMembership</t>
  </si>
  <si>
    <t>./Device/Vendor/MSFT/Policy/Config/Audit/AccountLogonLogoff_AuditLogon</t>
  </si>
  <si>
    <t>./Device/Vendor/MSFT/Policy/Config/Audit/PolicyChange_AuditAuthenticationPolicyChange</t>
  </si>
  <si>
    <t>./Device/Vendor/MSFT/Policy/Config/Audit/PolicyChange_AuditPolicyChange</t>
  </si>
  <si>
    <t>./Device/Vendor/MSFT/Policy/Config/Audit/ObjectAccess_AuditFileShare</t>
  </si>
  <si>
    <t>./Device/Vendor/MSFT/Policy/Config/Audit/AccountLogonLogoff_AuditOtherLogonLogoffEvents</t>
  </si>
  <si>
    <t>./Device/Vendor/MSFT/Policy/Config/Audit/AccountManagement_AuditSecurityGroupManagement</t>
  </si>
  <si>
    <t>./Device/Vendor/MSFT/Policy/Config/Audit/System_AuditSecuritySystemExtension</t>
  </si>
  <si>
    <t>./Device/Vendor/MSFT/Policy/Config/Audit/AccountLogonLogoff_AuditSpecialLogon</t>
  </si>
  <si>
    <t>./Device/Vendor/MSFT/Policy/Config/Audit/AccountManagement_AuditUserAccountManagement</t>
  </si>
  <si>
    <t>./Device/Vendor/MSFT/Policy/Config/Audit/DetailedTracking_AuditPNPActivity</t>
  </si>
  <si>
    <t>./Device/Vendor/MSFT/Policy/Config/Audit/DetailedTracking_AuditProcessCreation</t>
  </si>
  <si>
    <t>./Device/Vendor/MSFT/Policy/Config/Audit/ObjectAccess_AuditDetailedFileShare</t>
  </si>
  <si>
    <t>./Device/Vendor/MSFT/Policy/Config/Audit/ObjectAccess_AuditOtherObjectAccessEvents</t>
  </si>
  <si>
    <t>./Device/Vendor/MSFT/Policy/Config/Audit/ObjectAccess_AuditRemovableStorage</t>
  </si>
  <si>
    <t>./Device/Vendor/MSFT/Policy/Config/Audit/PolicyChange_AuditMPSSVCRuleLevelPolicyChange</t>
  </si>
  <si>
    <t>./Device/Vendor/MSFT/Policy/Config/Audit/PolicyChange_AuditOtherPolicyChangeEvents</t>
  </si>
  <si>
    <t>./Device/Vendor/MSFT/Policy/Config/Audit/PrivilegeUse_AuditSensitivePrivilegeUse</t>
  </si>
  <si>
    <t>./Device/Vendor/MSFT/Policy/Config/Audit/System_AuditOtherSystemEvents</t>
  </si>
  <si>
    <t>./Device/Vendor/MSFT/Policy/Config/Audit/System_AuditSecurityStateChange</t>
  </si>
  <si>
    <t>./Device/Vendor/MSFT/Policy/Config/Audit/System_AuditSystemIntegrity</t>
  </si>
  <si>
    <t>https://learn.microsoft.com/en-us/intune/device-security/security-baselines/ref-windows-mdm-settings?pivots=mdm-25h2#browser</t>
  </si>
  <si>
    <t>Allow Password Manager</t>
  </si>
  <si>
    <t>Allow Smart Screen</t>
  </si>
  <si>
    <t>Prevent Cert Error Overrides</t>
  </si>
  <si>
    <t>Prevent Smart Screen Prompt Override</t>
  </si>
  <si>
    <t>Prevent Smart Screen Prompt Override For Files</t>
  </si>
  <si>
    <t>./Device/Vendor/MSFT/Policy/Config/Browser/AllowPasswordManager</t>
  </si>
  <si>
    <t>./Device/Vendor/MSFT/Policy/Config/Browser/AllowSmartScreen</t>
  </si>
  <si>
    <t>./Device/Vendor/MSFT/Policy/Config/Browser/PreventCertErrorOverrides</t>
  </si>
  <si>
    <t>./Device/Vendor/MSFT/Policy/Config/Browser/PreventSmartScreenPromptOverride</t>
  </si>
  <si>
    <t>./Device/Vendor/MSFT/Policy/Config/Browser/PreventSmartScreenPromptOverrideForFiles</t>
  </si>
  <si>
    <t>https://learn.microsoft.com/en-us/intune/device-security/security-baselines/ref-windows-mdm-settings?pivots=mdm-25h2#data-protection</t>
  </si>
  <si>
    <t>Allow Direct Memory Access</t>
  </si>
  <si>
    <t>./Device/Vendor/MSFT/Policy/Config/DataProtection/AllowDirectMemoryAccess</t>
  </si>
  <si>
    <t>https://learn.microsoft.com/en-us/intune/device-security/security-baselines/ref-windows-mdm-settings?pivots=mdm-25h2#defender</t>
  </si>
  <si>
    <t>Allow Archive Scanning</t>
  </si>
  <si>
    <t>Allow Behavior Monitoring</t>
  </si>
  <si>
    <t>Allow Cloud Protection</t>
  </si>
  <si>
    <t>Allow Full Scan Removable Drive Scanning</t>
  </si>
  <si>
    <t>Allow On Access Protection</t>
  </si>
  <si>
    <t>Allow Realtime Monitoring</t>
  </si>
  <si>
    <t>Allow scanning of all downloaded files and attachments</t>
  </si>
  <si>
    <t>Allow Script Scanning</t>
  </si>
  <si>
    <t>Cloud Block Level</t>
  </si>
  <si>
    <t>Cloud Extended Timeout</t>
  </si>
  <si>
    <t>Disable Local Admin Merge</t>
  </si>
  <si>
    <t>Enable Convert Warn To Block</t>
  </si>
  <si>
    <t>Enable File Hash Computation</t>
  </si>
  <si>
    <t>Enable Network Protection</t>
  </si>
  <si>
    <t>Hide Exclusions From Local Admins</t>
  </si>
  <si>
    <t>Oobe Enable Rtp And Sig Update</t>
  </si>
  <si>
    <t>Passive Remediation</t>
  </si>
  <si>
    <t>PUA Protection</t>
  </si>
  <si>
    <t>Quick Scan Include Exclusions</t>
  </si>
  <si>
    <t>Real Time Scan Direction</t>
  </si>
  <si>
    <t>Submit Samples Consent</t>
  </si>
  <si>
    <t>./Device/Vendor/MSFT/Policy/Config/Defender/AllowArchiveScanning</t>
  </si>
  <si>
    <t>./Device/Vendor/MSFT/Policy/Config/Defender/AllowBehaviorMonitoring</t>
  </si>
  <si>
    <t>./Device/Vendor/MSFT/Policy/Config/Defender/AllowCloudProtection</t>
  </si>
  <si>
    <t>./Device/Vendor/MSFT/Policy/Config/Defender/AllowFullScanRemovableDriveScanning</t>
  </si>
  <si>
    <t>./Device/Vendor/MSFT/Policy/Config/Defender/AllowOnAccessProtection</t>
  </si>
  <si>
    <t>./Device/Vendor/MSFT/Policy/Config/Defender/AllowRealtimeMonitoring</t>
  </si>
  <si>
    <t>./Device/Vendor/MSFT/Policy/Config/Defender/AllowIOAVProtection</t>
  </si>
  <si>
    <t>./Device/Vendor/MSFT/Policy/Config/Defender/AllowScriptScanning</t>
  </si>
  <si>
    <t>./Device/Vendor/MSFT/Policy/Config/Defender/AttackSurfaceReductionRules</t>
  </si>
  <si>
    <t>Attack surface reduction</t>
  </si>
  <si>
    <t>./Device/Vendor/MSFT/Policy/Config/Defender/CloudBlockLevel</t>
  </si>
  <si>
    <t>./Device/Vendor/MSFT/Policy/Config/Defender/CloudExtendedTimeout</t>
  </si>
  <si>
    <t>./Device/Vendor/MSFT/Defender/Configuration/DisableLocalAdminMerge</t>
  </si>
  <si>
    <t>./Device/Vendor/MSFT/Defender/Configuration/EnableConvertWarnToBlock</t>
  </si>
  <si>
    <t>./Device/Vendor/MSFT/Defender/Configuration/EnableFileHashComputation</t>
  </si>
  <si>
    <t>./Device/Vendor/MSFT/Policy/Config/Defender/EnableNetworkProtection</t>
  </si>
  <si>
    <t>./Device/Vendor/MSFT/Defender/Configuration/HideExclusionsFromLocalAdmins</t>
  </si>
  <si>
    <t>./Device/Vendor/MSFT/Defender/Configuration/OobeEnableRtpAndSigUpdate</t>
  </si>
  <si>
    <t>./Device/Vendor/MSFT/Defender/Configuration/PassiveRemediation</t>
  </si>
  <si>
    <t>./Device/Vendor/MSFT/Policy/Config/Defender/PUAProtection</t>
  </si>
  <si>
    <t>./Device/Vendor/MSFT/Defender/Configuration/QuickScanIncludeExclusions</t>
  </si>
  <si>
    <t>./Device/Vendor/MSFT/Policy/Config/Defender/RealTimeScanDirection</t>
  </si>
  <si>
    <t>./Device/Vendor/MSFT/Policy/Config/Defender/SubmitSamplesConsent</t>
  </si>
  <si>
    <t>https://learn.microsoft.com/en-us/intune/device-security/security-baselines/ref-windows-mdm-settings?pivots=mdm-25h2#device-guard</t>
  </si>
  <si>
    <t>&lt;![CDATA[&lt;enabled/&gt;&lt;data id="7674ba52-37eb-4a4f-a9a1-f0f9a1619a2c=1|5BEB7EFE-FD9A-4556-801D-275E5FFC04CC=1|92E97FA1-2EDF-4476-BDD6-9DD0B4DDDC7B=1|3B576869-A4EC-4529-8536-B80A7769E899=1|9e6c4e1f-7d60-472f-ba1a-a39ef669e4b2=1|D3E037E1-3EB8-44C8-A917-57927947596D=1|26190899-1602-49e8-8b27-eb1d0a1ce869=1|75668C1F-73B5-4CF0-BB93-3ECF5CB7CC84=1|D4F940AB-401B-4EFC-AADC-AD5F3C50688A=1|b2b3f03d-6a65-4f7b-a9c7-1c7ef74a9ba4=1|BE9BA2D9-53EA-4CDC-84E5-9B1EEEE46550=1"/&gt;]]&gt;</t>
  </si>
  <si>
    <t>Configure System Guard Launch</t>
  </si>
  <si>
    <t>Enable Virtualization Based Security</t>
  </si>
  <si>
    <t>Require Platform Security Features</t>
  </si>
  <si>
    <t>./Device/Vendor/MSFT/Policy/Config/DeviceGuard/ConfigureSystemGuardLaunch</t>
  </si>
  <si>
    <t>./Device/Vendor/MSFT/Policy/Config/DeviceGuard/EnableVirtualizationBasedSecurity</t>
  </si>
  <si>
    <t>./Device/Vendor/MSFT/Policy/Config/DeviceGuard/RequirePlatformSecurityFeatures</t>
  </si>
  <si>
    <t>https://learn.microsoft.com/en-us/intune/device-security/security-baselines/ref-windows-mdm-settings?pivots=mdm-25h2#device-lock</t>
  </si>
  <si>
    <t>Device Password Enabled</t>
  </si>
  <si>
    <t>./Device/Vendor/MSFT/Policy/Config/DeviceLock/DevicePasswordEnabled</t>
  </si>
  <si>
    <t>Device Password History</t>
  </si>
  <si>
    <t>Min Device Password Length</t>
  </si>
  <si>
    <t>./Device/Vendor/MSFT/Policy/Config/DeviceLock/DevicePasswordHistory</t>
  </si>
  <si>
    <t>./Device/Vendor/MSFT/Policy/Config/DeviceLock/MinDevicePasswordLength</t>
  </si>
  <si>
    <t>&lt;![CDATA[&lt;enabled/&gt;&lt;data id="RDVCrossOrg" value="false"/&gt;]]&gt;</t>
  </si>
  <si>
    <t>https://learn.microsoft.com/en-us/intune/device-security/security-baselines/ref-windows-mdm-settings?pivots=mdm-25h2#dma-guard</t>
  </si>
  <si>
    <t>Device Enumeration Policy</t>
  </si>
  <si>
    <t>./Device/Vendor/MSFT/Policy/Config/DmaGuard/DeviceEnumerationPolicy</t>
  </si>
  <si>
    <t>https://learn.microsoft.com/en-us/intune/device-security/security-baselines/ref-windows-mdm-settings?pivots=mdm-25h2#firewall</t>
  </si>
  <si>
    <t>Enable Domain Network Firewall</t>
  </si>
  <si>
    <t>./Vendor/MSFT/Firewall/MdmStore/DomainProfile/EnableFirewall</t>
  </si>
  <si>
    <t>bool</t>
  </si>
  <si>
    <t>true</t>
  </si>
  <si>
    <t>Enable Log Success Connections</t>
  </si>
  <si>
    <t>Default Outbound Action</t>
  </si>
  <si>
    <t>Enable Log Dropped Packets</t>
  </si>
  <si>
    <t>Disable Inbound Notifications</t>
  </si>
  <si>
    <t>Log Max File Size</t>
  </si>
  <si>
    <t>Default Inbound Action for Domain Profile</t>
  </si>
  <si>
    <t>./Vendor/MSFT/Firewall/MdmStore/DomainProfile/EnableLogSuccessConnections</t>
  </si>
  <si>
    <t>./Vendor/MSFT/Firewall/MdmStore/DomainProfile/DefaultOutboundAction</t>
  </si>
  <si>
    <t>./Vendor/MSFT/Firewall/MdmStore/DomainProfile/EnableLogDroppedPackets</t>
  </si>
  <si>
    <t>./Vendor/MSFT/Firewall/MdmStore/DomainProfile/DisableInboundNotifications</t>
  </si>
  <si>
    <t>./Vendor/MSFT/Firewall/MdmStore/DomainProfile/LogMaxFileSize</t>
  </si>
  <si>
    <t>./Vendor/MSFT/Firewall/MdmStore/DomainProfile/DefaultInboundAction</t>
  </si>
  <si>
    <t>Enable Private Network Firewall</t>
  </si>
  <si>
    <t>Default Inbound Action for Private Profile</t>
  </si>
  <si>
    <t>./Vendor/MSFT/Firewall/MdmStore/PrivateProfile/EnableFirewall</t>
  </si>
  <si>
    <t>./Vendor/MSFT/Firewall/MdmStore/PrivateProfile/LogMaxFileSize</t>
  </si>
  <si>
    <t>./Vendor/MSFT/Firewall/MdmStore/PrivateProfile/DefaultInboundAction</t>
  </si>
  <si>
    <t>./Vendor/MSFT/Firewall/MdmStore/PrivateProfile/EnableLogSuccessConnections</t>
  </si>
  <si>
    <t>./Vendor/MSFT/Firewall/MdmStore/PrivateProfile/EnableLogDroppedPackets</t>
  </si>
  <si>
    <t>./Vendor/MSFT/Firewall/MdmStore/PrivateProfile/DefaultOutboundAction</t>
  </si>
  <si>
    <t>./Vendor/MSFT/Firewall/MdmStore/PrivateProfile/DisableInboundNotifications</t>
  </si>
  <si>
    <t>Enable Public Network Firewall</t>
  </si>
  <si>
    <t>Default Inbound Action for Public Profile</t>
  </si>
  <si>
    <t>Allow Local Policy Merge</t>
  </si>
  <si>
    <t>Allow Local Ipsec Policy Merge</t>
  </si>
  <si>
    <t>./Vendor/MSFT/Firewall/MdmStore/PublicProfile/EnableFirewall</t>
  </si>
  <si>
    <t>./Vendor/MSFT/Firewall/MdmStore/PublicProfile/EnableLogDroppedPackets</t>
  </si>
  <si>
    <t>./Vendor/MSFT/Firewall/MdmStore/PublicProfile/LogMaxFileSize</t>
  </si>
  <si>
    <t>./Vendor/MSFT/Firewall/MdmStore/PublicProfile/DefaultOutboundAction</t>
  </si>
  <si>
    <t>./Vendor/MSFT/Firewall/MdmStore/PublicProfile/DisableInboundNotifications</t>
  </si>
  <si>
    <t>./Vendor/MSFT/Firewall/MdmStore/PublicProfile/DefaultInboundAction</t>
  </si>
  <si>
    <t>./Vendor/MSFT/Firewall/MdmStore/PublicProfile/AllowLocalPolicyMerge</t>
  </si>
  <si>
    <t>false</t>
  </si>
  <si>
    <t>./Vendor/MSFT/Firewall/MdmStore/PublicProfile/AllowLocalIpsecPolicyMerge</t>
  </si>
  <si>
    <t>https://learn.microsoft.com/en-us/intune/device-security/security-baselines/ref-windows-mdm-settings?pivots=mdm-25h2#kerberos</t>
  </si>
  <si>
    <t>./Vendor/MSFT/Firewall/MdmStore/PublicProfile/EnableLogSuccessConnections</t>
  </si>
  <si>
    <t>PK Init Hash Algorithm Configuration</t>
  </si>
  <si>
    <t>PK Init Hash Algorithm SHA256</t>
  </si>
  <si>
    <t>PK Init Hash Algorithm SHA384</t>
  </si>
  <si>
    <t>PK Init Hash Algorithm SHA512</t>
  </si>
  <si>
    <t>PK Init Hash Algorithm SHA1 PK Init Hash Algorithm SHA1</t>
  </si>
  <si>
    <t>./Device/Vendor/MSFT/Policy/Config/Kerberos/PKInitHashAlgorithmConfiguration</t>
  </si>
  <si>
    <t>./Device/Vendor/MSFT/Policy/Config/Kerberos/PKInitHashAlgorithmSHA256</t>
  </si>
  <si>
    <t>./Device/Vendor/MSFT/Policy/Config/Kerberos/PKInitHashAlgorithmSHA384</t>
  </si>
  <si>
    <t>./Device/Vendor/MSFT/Policy/Config/Kerberos/PKInitHashAlgorithmSHA512</t>
  </si>
  <si>
    <t>./Device/Vendor/MSFT/Policy/Config/Kerberos/PKInitHashAlgorithmSHA1</t>
  </si>
  <si>
    <t>https://learn.microsoft.com/en-us/intune/device-security/security-baselines/ref-windows-mdm-settings?pivots=mdm-25h2#lanman-server</t>
  </si>
  <si>
    <t>Audit Client Does Not Support Encryption</t>
  </si>
  <si>
    <t>Audit Client Does Not Support Signing</t>
  </si>
  <si>
    <t>Audit Insecure Guest Logon</t>
  </si>
  <si>
    <t>Auth Rate Limiter Delay In Ms</t>
  </si>
  <si>
    <t>Enable Auth Rate Limiter</t>
  </si>
  <si>
    <t>Enable Mailslots</t>
  </si>
  <si>
    <t>Max Smb2 Dialect</t>
  </si>
  <si>
    <t>Min Smb2 Dialect</t>
  </si>
  <si>
    <t>./Device/Vendor/MSFT/Policy/Config/LanmanServer/AuditClientDoesNotSupportEncryption</t>
  </si>
  <si>
    <t>./Device/Vendor/MSFT/Policy/Config/LanmanServer/AuditClientDoesNotSupportSigning</t>
  </si>
  <si>
    <t>./Device/Vendor/MSFT/Policy/Config/LanmanServer/AuditInsecureGuestLogon</t>
  </si>
  <si>
    <t>./Device/Vendor/MSFT/Policy/Config/LanmanServer/AuthRateLimiterDelayInMs</t>
  </si>
  <si>
    <t>./Device/Vendor/MSFT/Policy/Config/LanmanServer/EnableAuthRateLimiter</t>
  </si>
  <si>
    <t>./Device/Vendor/MSFT/Policy/Config/LanmanServer/EnableMailslots</t>
  </si>
  <si>
    <t>./Device/Vendor/MSFT/Policy/Config/LanmanServer/MaxSmb2Dialect</t>
  </si>
  <si>
    <t>https://learn.microsoft.com/en-us/intune/device-security/security-baselines/ref-windows-mdm-settings?pivots=mdm-25h2#lanman-workstation</t>
  </si>
  <si>
    <t>Audit Server Does Not Support Encryption</t>
  </si>
  <si>
    <t>Audit Server Does Not Support Signing</t>
  </si>
  <si>
    <t>Enable Insecure Guest Logons</t>
  </si>
  <si>
    <t>Max SMB 2 Dialect</t>
  </si>
  <si>
    <t>Min SMB 2 Dialect</t>
  </si>
  <si>
    <t>Require Encryption</t>
  </si>
  <si>
    <t>./Device/Vendor/MSFT/Policy/Config/LanmanWorkstation/AuditInsecureGuestLogon</t>
  </si>
  <si>
    <t>./Device/Vendor/MSFT/Policy/Config/LanmanWorkstation/AuditServerDoesNotSupportEncryption</t>
  </si>
  <si>
    <t>./Device/Vendor/MSFT/Policy/Config/LanmanWorkstation/AuditServerDoesNotSupportSigning</t>
  </si>
  <si>
    <t>./Device/Vendor/MSFT/Policy/Config/LanmanWorkstation/EnableInsecureGuestLogons</t>
  </si>
  <si>
    <t>./Device/Vendor/MSFT/Policy/Config/LanmanWorkstation/EnableMailslots</t>
  </si>
  <si>
    <t>./Device/Vendor/MSFT/Policy/Config/LanmanWorkstation/MaxSmb2Dialect</t>
  </si>
  <si>
    <t>./Device/Vendor/MSFT/Policy/Config/LanmanWorkstation/MinSmb2Dialect</t>
  </si>
  <si>
    <t>./Device/Vendor/MSFT/Policy/Config/LanmanWorkstation/RequireEncryption</t>
  </si>
  <si>
    <t>https://learn.microsoft.com/en-us/intune/device-security/security-baselines/ref-windows-mdm-settings?pivots=mdm-25h2#laps</t>
  </si>
  <si>
    <t>./Device/Vendor/MSFT/Policy/Config/LanmanServer/MinSmb2Dialect</t>
  </si>
  <si>
    <t>Credential Guard</t>
  </si>
  <si>
    <t>./Device/Vendor/MSFT/Policy/Config/DeviceGuard/LsaCfgFlags</t>
  </si>
  <si>
    <t>Machine Identity Isolation</t>
  </si>
  <si>
    <t>./Device/Vendor/MSFT/Policy/Config/DeviceGuard/MachineIdentityIsolation</t>
  </si>
  <si>
    <t>Allow Windows Consumer Features</t>
  </si>
  <si>
    <t>./Device/Vendor/MSFT/Policy/Config/Experience/AllowWindowsConsumerFeatures</t>
  </si>
  <si>
    <t>Backup Directory</t>
  </si>
  <si>
    <t>./Device/Vendor/MSFT/LAPS/Policies/BackupDirectory</t>
  </si>
  <si>
    <t>https://learn.microsoft.com/en-us/intune/device-security/security-baselines/ref-windows-mdm-settings?pivots=mdm-25h2#local-policies-security-options</t>
  </si>
  <si>
    <t>Accounts Limit Local Account Use Of Blank Passwords To Console Logon Only</t>
  </si>
  <si>
    <t>Interactive Logon Machine Inactivity Limit</t>
  </si>
  <si>
    <t>Interactive Logon Smart Card Removal Behavior</t>
  </si>
  <si>
    <t>Microsoft Network Client Digitally Sign Communications Always</t>
  </si>
  <si>
    <t>Microsoft Network Client Send Unencrypted Password To Third Party SMB Servers</t>
  </si>
  <si>
    <t>Microsoft Network Server Digitally Sign Communications Always</t>
  </si>
  <si>
    <t>Network Access Do Not Allow Anonymous Enumeration Of SAM Accounts</t>
  </si>
  <si>
    <t>Network Access Do Not Allow Anonymous Enumeration Of Sam Accounts And Shares</t>
  </si>
  <si>
    <t>Network Access Restrict Anonymous Access To Named Pipes And Shares</t>
  </si>
  <si>
    <t>Network Access Restrict Clients Allowed To Make Remote Calls To SAM</t>
  </si>
  <si>
    <t>Network Security Do Not Store LAN Manager Hash Value On Next Password Change</t>
  </si>
  <si>
    <t>Network Security LAN Manager Authentication Level</t>
  </si>
  <si>
    <t>Network Security Minimum Session Security For NTLMSSP Based Clients</t>
  </si>
  <si>
    <t>Network Security Minimum Session Security For NTLMSSP Based Servers</t>
  </si>
  <si>
    <t>User Account Control Behavior Of The Elevation Prompt For Administrators</t>
  </si>
  <si>
    <t>User Account Control Behavior Of The Elevation Prompt For Standard Users</t>
  </si>
  <si>
    <t>User Account Control Detect Application Installations And Prompt For Elevation</t>
  </si>
  <si>
    <t>User Account Control Only Elevate UI Access Applications That Are Installed In Secure Locations</t>
  </si>
  <si>
    <t>User Account Control Run All Administrators In Admin Approval Mode</t>
  </si>
  <si>
    <t>User Account Control Use Admin Approval Mode</t>
  </si>
  <si>
    <t>User Account Control Virtualize File And Registry Write Failures To Per User Locations</t>
  </si>
  <si>
    <t>./Device/Vendor/MSFT/Policy/Config/LocalPoliciesSecurityOptions/Accounts_LimitLocalAccountUseOfBlankPasswordsToConsoleLogonOnly</t>
  </si>
  <si>
    <t>./Device/Vendor/MSFT/Policy/Config/LocalPoliciesSecurityOptions/InteractiveLogon_MachineInactivityLimit</t>
  </si>
  <si>
    <t>./Device/Vendor/MSFT/Policy/Config/LocalPoliciesSecurityOptions/InteractiveLogon_SmartCardRemovalBehavior</t>
  </si>
  <si>
    <t>&lt;![CDATA[&lt;enabled/&gt;"1"]]&gt;</t>
  </si>
  <si>
    <t>./Device/Vendor/MSFT/Policy/Config/LocalPoliciesSecurityOptions/MicrosoftNetworkClient_DigitallySignCommunicationsAlways</t>
  </si>
  <si>
    <t>./Device/Vendor/MSFT/Policy/Config/LocalPoliciesSecurityOptions/MicrosoftNetworkClient_SendUnencryptedPasswordToThirdPartySMBServers</t>
  </si>
  <si>
    <t>./Device/Vendor/MSFT/Policy/Config/LocalPoliciesSecurityOptions/MicrosoftNetworkServer_DigitallySignCommunicationsAlways</t>
  </si>
  <si>
    <t>./Device/Vendor/MSFT/Policy/Config/LocalPoliciesSecurityOptions/NetworkAccess_DoNotAllowAnonymousEnumerationOfSAMAccounts</t>
  </si>
  <si>
    <t>./Device/Vendor/MSFT/Policy/Config/LocalPoliciesSecurityOptions/NetworkAccess_DoNotAllowAnonymousEnumerationOfSamAccountsAndShares</t>
  </si>
  <si>
    <t>./Device/Vendor/MSFT/Policy/Config/LocalPoliciesSecurityOptions/NetworkAccess_RestrictAnonymousAccessToNamedPipesAndShares</t>
  </si>
  <si>
    <t>./Device/Vendor/MSFT/Policy/Config/LocalPoliciesSecurityOptions/NetworkAccess_RestrictClientsAllowedToMakeRemoteCallsToSAM</t>
  </si>
  <si>
    <t>&lt;![CDATA[&lt;enabled/&gt;"O:BAG:BAD:(A;;RC;;;BA)"]]&gt;</t>
  </si>
  <si>
    <t>./Device/Vendor/MSFT/Policy/Config/LocalPoliciesSecurityOptions/NetworkSecurity_DoNotStoreLANManagerHashValueOnNextPasswordChange</t>
  </si>
  <si>
    <t>./Device/Vendor/MSFT/Policy/Config/LocalPoliciesSecurityOptions/NetworkSecurity_LANManagerAuthenticationLevel</t>
  </si>
  <si>
    <t>./Device/Vendor/MSFT/Policy/Config/LocalPoliciesSecurityOptions/NetworkSecurity_MinimumSessionSecurityForNTLMSSPBasedClients</t>
  </si>
  <si>
    <t>./Device/Vendor/MSFT/Policy/Config/LocalPoliciesSecurityOptions/NetworkSecurity_MinimumSessionSecurityForNTLMSSPBasedServers</t>
  </si>
  <si>
    <t>./Device/Vendor/MSFT/Policy/Config/LocalPoliciesSecurityOptions/UserAccountControl_BehaviorOfTheElevationPromptForAdministratorProtection</t>
  </si>
  <si>
    <t>./Device/Vendor/MSFT/Policy/Config/LocalPoliciesSecurityOptions/UserAccountControl_BehaviorOfTheElevationPromptForStandardUsers</t>
  </si>
  <si>
    <t>./Device/Vendor/MSFT/Policy/Config/LocalPoliciesSecurityOptions/UserAccountControl_DetectApplicationInstallationsAndPromptForElevation</t>
  </si>
  <si>
    <t>./Device/Vendor/MSFT/Policy/Config/LocalPoliciesSecurityOptions/UserAccountControl_OnlyElevateUIAccessApplicationsThatAreInstalledInSecureLocations</t>
  </si>
  <si>
    <t>./Device/Vendor/MSFT/Policy/Config/LocalPoliciesSecurityOptions/UserAccountControl_RunAllAdministratorsInAdminApprovalMode</t>
  </si>
  <si>
    <t>./Device/Vendor/MSFT/Policy/Config/LocalPoliciesSecurityOptions/UserAccountControl_UseAdminApprovalMode</t>
  </si>
  <si>
    <t>./Device/Vendor/MSFT/Policy/Config/LocalPoliciesSecurityOptions/UserAccountControl_VirtualizeFileAndRegistryWriteFailuresToPerUserLocations</t>
  </si>
  <si>
    <t>https://learn.microsoft.com/en-us/intune/device-security/security-baselines/ref-windows-mdm-settings?pivots=mdm-25h2#local-security-authority</t>
  </si>
  <si>
    <t>Configure Lsa Protected Process</t>
  </si>
  <si>
    <t>./Device/Vendor/MSFT/Policy/Config/LocalSecurityAuthority/ConfigureLsaProtectedProcess</t>
  </si>
  <si>
    <t>https://learn.microsoft.com/en-us/intune/device-security/security-baselines/ref-windows-mdm-settings?pivots=mdm-25h2#microsoft-app-store</t>
  </si>
  <si>
    <t>Allow Game DVR</t>
  </si>
  <si>
    <t>MSI Allow User Control Over Install</t>
  </si>
  <si>
    <t>MSI Always Install With Elevated Privileges</t>
  </si>
  <si>
    <t>./Device/Vendor/MSFT/Policy/Config/ApplicationManagement/AllowGameDVR</t>
  </si>
  <si>
    <t>./Device/Vendor/MSFT/Policy/Config/ApplicationManagement/MSIAllowUserControlOverInstall</t>
  </si>
  <si>
    <t>./Device/Vendor/MSFT/Policy/Config/ApplicationManagement/MSIAlwaysInstallWithElevatedPrivileges</t>
  </si>
  <si>
    <t>https://learn.microsoft.com/en-us/intune/device-security/security-baselines/ref-windows-mdm-settings?pivots=mdm-25h2#microsoft-edge</t>
  </si>
  <si>
    <t>Configure Microsoft Defender SmartScreen</t>
  </si>
  <si>
    <t>Prevent bypassing Microsoft Defender SmartScreen prompts for sites</t>
  </si>
  <si>
    <t>./Device/Vendor/MSFT/Policy/Config/MicrosoftEdge~Policy~microsoft_edge~SmartScreen/SmartScreenEnabled</t>
  </si>
  <si>
    <t>./Device/Vendor/MSFT/Policy/Config/MicrosoftEdge~Policy~microsoft_edge~SmartScreen/PreventSmartScreenPromptOverride</t>
  </si>
  <si>
    <t>https://learn.microsoft.com/en-us/intune/device-security/security-baselines/ref-windows-mdm-settings?pivots=mdm-25h2#privacy</t>
  </si>
  <si>
    <t>Let Apps Activate With Voice Above Lock</t>
  </si>
  <si>
    <t>./Device/Vendor/MSFT/Policy/Config/Privacy/LetAppsActivateWithVoiceAboveLock</t>
  </si>
  <si>
    <t>https://learn.microsoft.com/en-us/intune/device-security/security-baselines/ref-windows-mdm-settings?pivots=mdm-25h2#search</t>
  </si>
  <si>
    <t>Allow Indexing Encrypted Stores Or Items</t>
  </si>
  <si>
    <t>./Device/Vendor/MSFT/Policy/Config/Search/AllowIndexingEncryptedStoresOrItems</t>
  </si>
  <si>
    <t>https://learn.microsoft.com/en-us/intune/device-security/security-baselines/ref-windows-mdm-settings?pivots=mdm-25h2#smart-screen</t>
  </si>
  <si>
    <t>Enable Smart Screen In Shell</t>
  </si>
  <si>
    <t>Prevent Override For Files In Shell</t>
  </si>
  <si>
    <t>./Device/Vendor/MSFT/Policy/Config/SmartScreen/EnableSmartScreenInShell</t>
  </si>
  <si>
    <t>./Device/Vendor/MSFT/Policy/Config/SmartScreen/PreventOverrideForFilesInShell</t>
  </si>
  <si>
    <t>https://learn.microsoft.com/en-us/intune/device-security/security-baselines/ref-windows-mdm-settings?pivots=mdm-25h2#enhanced-phishing-protection</t>
  </si>
  <si>
    <t>Notify Malicious</t>
  </si>
  <si>
    <t>Notify Password Reuse</t>
  </si>
  <si>
    <t>Notify Unsafe App</t>
  </si>
  <si>
    <t>Service Enabled</t>
  </si>
  <si>
    <t>./Device/Vendor/MSFT/Policy/Config/WebThreatDefense/NotifyMalicious</t>
  </si>
  <si>
    <t>./Device/Vendor/MSFT/Policy/Config/WebThreatDefense/NotifyPasswordReuse</t>
  </si>
  <si>
    <t>./Device/Vendor/MSFT/Policy/Config/WebThreatDefense/NotifyUnsafeApp</t>
  </si>
  <si>
    <t>./Device/Vendor/MSFT/Policy/Config/WebThreatDefense/ServiceEnabled</t>
  </si>
  <si>
    <t>https://learn.microsoft.com/en-us/intune/device-security/security-baselines/ref-windows-mdm-settings?pivots=mdm-25h2#sudo</t>
  </si>
  <si>
    <t>Enable Sudo</t>
  </si>
  <si>
    <t>./Device/Vendor/MSFT/Policy/Config/Sudo/EnableSudo</t>
  </si>
  <si>
    <t>https://learn.microsoft.com/en-us/intune/device-security/security-baselines/ref-windows-mdm-settings?pivots=mdm-25h2#system-services</t>
  </si>
  <si>
    <t>Configure Xbox Accessory Management Service Startup Mode</t>
  </si>
  <si>
    <t>Configure Xbox Live Auth Manager Service Startup Mode</t>
  </si>
  <si>
    <t>Configure Xbox Live Game Save Service Startup Mode</t>
  </si>
  <si>
    <t>Configure Xbox Live Networking Service Startup Mode</t>
  </si>
  <si>
    <t>./Device/Vendor/MSFT/Policy/Config/SystemServices/ConfigureXboxAccessoryManagementServiceStartupMode</t>
  </si>
  <si>
    <t>./Device/Vendor/MSFT/Policy/Config/SystemServices/ConfigureXboxLiveAuthManagerServiceStartupMode</t>
  </si>
  <si>
    <t>./Device/Vendor/MSFT/Policy/Config/SystemServices/ConfigureXboxLiveGameSaveServiceStartupMode</t>
  </si>
  <si>
    <t>./Device/Vendor/MSFT/Policy/Config/SystemServices/ConfigureXboxLiveNetworkingServiceStartupMode</t>
  </si>
  <si>
    <t>https://learn.microsoft.com/en-us/intune/device-security/security-baselines/ref-windows-mdm-settings?pivots=mdm-25h2#task-scheduler</t>
  </si>
  <si>
    <t>Enable Xbox Game Save Task</t>
  </si>
  <si>
    <t>./Device/Vendor/MSFT/Policy/Config/TaskScheduler/EnableXboxGameSaveTask</t>
  </si>
  <si>
    <t>https://learn.microsoft.com/en-us/intune/device-security/security-baselines/ref-windows-mdm-settings?pivots=mdm-25h2#user-rights</t>
  </si>
  <si>
    <t>Access From Network</t>
  </si>
  <si>
    <t>Allow Local Log On</t>
  </si>
  <si>
    <t>Backup Files And Directories</t>
  </si>
  <si>
    <t>Create Global Objects</t>
  </si>
  <si>
    <t>Create Page File</t>
  </si>
  <si>
    <t>Debug Programs</t>
  </si>
  <si>
    <t>Deny Access From Network</t>
  </si>
  <si>
    <t>Deny Remote Desktop Services Log On</t>
  </si>
  <si>
    <t>Impersonate Client</t>
  </si>
  <si>
    <t>Load Unload Device Drivers</t>
  </si>
  <si>
    <t>Manage Auditing And Security Log</t>
  </si>
  <si>
    <t>Manage Volume</t>
  </si>
  <si>
    <t>Modify Firmware Environment</t>
  </si>
  <si>
    <t>Profile Single Process</t>
  </si>
  <si>
    <t>Remote Shutdown</t>
  </si>
  <si>
    <t>Restore Files And Directories</t>
  </si>
  <si>
    <t>Take Ownership</t>
  </si>
  <si>
    <t>./Device/Vendor/MSFT/Policy/Config/UserRights/AccessFromNetwork</t>
  </si>
  <si>
    <t>./Device/Vendor/MSFT/Policy/Config/UserRights/AllowLocalLogOn</t>
  </si>
  <si>
    <t>./Device/Vendor/MSFT/Policy/Config/UserRights/BackupFilesAndDirectories</t>
  </si>
  <si>
    <t>./Device/Vendor/MSFT/Policy/Config/UserRights/CreateGlobalObjects</t>
  </si>
  <si>
    <t>./Device/Vendor/MSFT/Policy/Config/UserRights/CreatePageFile</t>
  </si>
  <si>
    <t>./Device/Vendor/MSFT/Policy/Config/UserRights/DebugPrograms</t>
  </si>
  <si>
    <t>./Device/Vendor/MSFT/Policy/Config/UserRights/DenyAccessFromNetwork</t>
  </si>
  <si>
    <t>./Device/Vendor/MSFT/Policy/Config/UserRights/DenyRemoteDesktopServicesLogOn</t>
  </si>
  <si>
    <t>./Device/Vendor/MSFT/Policy/Config/UserRights/ImpersonateClient</t>
  </si>
  <si>
    <t>./Device/Vendor/MSFT/Policy/Config/UserRights/LoadUnloadDeviceDrivers</t>
  </si>
  <si>
    <t>./Device/Vendor/MSFT/Policy/Config/UserRights/ManageAuditingAndSecurityLog</t>
  </si>
  <si>
    <t>./Device/Vendor/MSFT/Policy/Config/UserRights/ManageVolume</t>
  </si>
  <si>
    <t>./Device/Vendor/MSFT/Policy/Config/UserRights/RemoteShutdown</t>
  </si>
  <si>
    <t>./Device/Vendor/MSFT/Policy/Config/UserRights/TakeOwnership</t>
  </si>
  <si>
    <t>./Device/Vendor/MSFT/Policy/Config/UserRights/ModifyFirmwareEnvironment</t>
  </si>
  <si>
    <t>./Device/Vendor/MSFT/Policy/Config/UserRights/ProfileSingleProcess</t>
  </si>
  <si>
    <t>./Device/Vendor/MSFT/Policy/Config/UserRights/RestoreFilesAndDirectories</t>
  </si>
  <si>
    <t>https://learn.microsoft.com/en-us/intune/device-security/security-baselines/ref-windows-mdm-settings?pivots=mdm-25h2#virtualization-based-technology</t>
  </si>
  <si>
    <t>Hypervisor Enforced Code Integrity</t>
  </si>
  <si>
    <t>./Device/Vendor/MSFT/Policy/Config/VirtualizationBasedTechnology/HypervisorEnforcedCodeIntegrity</t>
  </si>
  <si>
    <t>https://learn.microsoft.com/en-us/intune/device-security/security-baselines/ref-windows-mdm-settings?pivots=mdm-25h2#wi-fi-settings</t>
  </si>
  <si>
    <t>Allow Auto Connect To Wi Fi Sense Hotspots</t>
  </si>
  <si>
    <t>Allow Internet Sharing</t>
  </si>
  <si>
    <t>./Device/Vendor/MSFT/Policy/Config/Wifi/AllowAutoConnectToWiFiSenseHotspots</t>
  </si>
  <si>
    <t>./Device/Vendor/MSFT/Policy/Config/Wifi/AllowInternetSharing</t>
  </si>
  <si>
    <t>https://learn.microsoft.com/en-us/intune/device-security/security-baselines/ref-windows-mdm-settings?pivots=mdm-25h2#windows-hello-for-business</t>
  </si>
  <si>
    <t>Facial Features Use Enhanced Anti Spoofing</t>
  </si>
  <si>
    <t>./Device/Vendor/MSFT/PassportForWork/Biometrics/FacialFeaturesUseEnhancedAntiSpoofing</t>
  </si>
  <si>
    <t>https://learn.microsoft.com/en-us/intune/device-security/security-baselines/ref-windows-mdm-settings?pivots=mdm-25h2#windows-ink-workspace</t>
  </si>
  <si>
    <t>Allow Windows Ink Workspace</t>
  </si>
  <si>
    <t>./Device/Vendor/MSFT/Policy/Config/WindowsInkWorkspace/AllowWindowsInkWorkspace</t>
  </si>
  <si>
    <t>*S-1-5-32-544</t>
  </si>
  <si>
    <t>*S-1-5-32-544&amp;#xF000;*S-1-5-32-555</t>
  </si>
  <si>
    <t>*S-1-5-32-544&amp;#xF000;*S-1-5-32-545</t>
  </si>
  <si>
    <t>*S-1-5-32-544&amp;#xF000;*S-1-5-19&amp;#xF000;*S-1-5-20&amp;#xF000;*S-1-5-6</t>
  </si>
  <si>
    <t>*S-1-5-113</t>
  </si>
  <si>
    <t>*S-1-5-32-544&amp;#xF000;*S-1-5-6&amp;#xF000;*S-1-5-19&amp;#xF000;*S-1-5-20</t>
  </si>
  <si>
    <t>https://learn.microsoft.com/en-us/intune/device-security/security-baselines/ref-windows-mdm-settings?pivots=mdm-25h2#start-menu-and-taskbar--notifications</t>
  </si>
  <si>
    <t>Turn off toast notifications on the lock screen (User)</t>
  </si>
  <si>
    <t>./User/Vendor/MSFT/Policy/Config/ADMX_WPN/NoLockScreenToastNotification</t>
  </si>
  <si>
    <t>Turn on the auto-complete feature for user names and passwords on forms (User)</t>
  </si>
  <si>
    <t>./User/Vendor/MSFT/Policy/Config/InternetExplorer/AllowAutoComplete</t>
  </si>
  <si>
    <t>Allow Third Party Suggestions In Windows Spotlight (User)</t>
  </si>
  <si>
    <t>./User/Vendor/MSFT/Policy/Config/Experience/AllowThirdPartySuggestionsInWindowsSpotlight</t>
  </si>
  <si>
    <t>Default configuration of Intune's Windows security baselines - Microsoft Intune | Microsoft Learn</t>
  </si>
  <si>
    <t>Allow Windows Spotlight (User)</t>
  </si>
  <si>
    <t>./User/Vendor/MSFT/Policy/Config/Experience/AllowWindowsSpotlight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</si>
</sst>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0" fillId="0" borderId="0" xfId="0" applyAlignment="1">
      <alignment horizontal="center"/>
    </xf>
    <xf numFmtId="0" fontId="1" fillId="0" borderId="0" xfId="1" applyAlignment="1">
      <alignment horizontal="left"/>
    </xf>
    <xf numFmtId="0" fontId="0" fillId="0" borderId="0" xfId="0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learn.microsoft.com/en-us/intune/device-security/security-baselines/ref-windows-mdm-settings?pivots=mdm-25h2" TargetMode="External"/><Relationship Id="rId21" Type="http://schemas.openxmlformats.org/officeDocument/2006/relationships/hyperlink" Target="https://learn.microsoft.com/en-us/intune/device-security/security-baselines/ref-windows-mdm-settings?pivots=mdm-25h2" TargetMode="External"/><Relationship Id="rId42" Type="http://schemas.openxmlformats.org/officeDocument/2006/relationships/hyperlink" Target="https://learn.microsoft.com/en-us/intune/device-security/security-baselines/ref-windows-mdm-settings?pivots=mdm-25h2" TargetMode="External"/><Relationship Id="rId47" Type="http://schemas.openxmlformats.org/officeDocument/2006/relationships/hyperlink" Target="https://learn.microsoft.com/en-us/intune/device-security/security-baselines/ref-windows-mdm-settings?pivots=mdm-25h2" TargetMode="External"/><Relationship Id="rId63" Type="http://schemas.openxmlformats.org/officeDocument/2006/relationships/hyperlink" Target="https://learn.microsoft.com/en-us/intune/device-security/security-baselines/ref-windows-mdm-settings?pivots=mdm-25h2" TargetMode="External"/><Relationship Id="rId68" Type="http://schemas.openxmlformats.org/officeDocument/2006/relationships/hyperlink" Target="https://learn.microsoft.com/en-us/intune/device-security/security-baselines/ref-windows-mdm-settings?pivots=mdm-25h2" TargetMode="External"/><Relationship Id="rId84" Type="http://schemas.openxmlformats.org/officeDocument/2006/relationships/hyperlink" Target="https://learn.microsoft.com/en-us/intune/device-security/security-baselines/ref-windows-mdm-settings?pivots=mdm-25h2" TargetMode="External"/><Relationship Id="rId89" Type="http://schemas.openxmlformats.org/officeDocument/2006/relationships/hyperlink" Target="https://learn.microsoft.com/en-us/intune/device-security/security-baselines/ref-windows-mdm-settings?pivots=mdm-25h2" TargetMode="External"/><Relationship Id="rId16" Type="http://schemas.openxmlformats.org/officeDocument/2006/relationships/hyperlink" Target="https://learn.microsoft.com/en-us/intune/device-security/security-baselines/ref-windows-mdm-settings?pivots=mdm-25h2" TargetMode="External"/><Relationship Id="rId11" Type="http://schemas.openxmlformats.org/officeDocument/2006/relationships/hyperlink" Target="https://learn.microsoft.com/en-us/intune/device-security/security-baselines/ref-windows-mdm-settings?pivots=mdm-25h2" TargetMode="External"/><Relationship Id="rId32" Type="http://schemas.openxmlformats.org/officeDocument/2006/relationships/hyperlink" Target="https://learn.microsoft.com/en-us/intune/device-security/security-baselines/ref-windows-mdm-settings?pivots=mdm-25h2" TargetMode="External"/><Relationship Id="rId37" Type="http://schemas.openxmlformats.org/officeDocument/2006/relationships/hyperlink" Target="https://learn.microsoft.com/en-us/intune/device-security/security-baselines/ref-windows-mdm-settings?pivots=mdm-25h2" TargetMode="External"/><Relationship Id="rId53" Type="http://schemas.openxmlformats.org/officeDocument/2006/relationships/hyperlink" Target="https://learn.microsoft.com/en-us/intune/device-security/security-baselines/ref-windows-mdm-settings?pivots=mdm-25h2" TargetMode="External"/><Relationship Id="rId58" Type="http://schemas.openxmlformats.org/officeDocument/2006/relationships/hyperlink" Target="https://learn.microsoft.com/en-us/intune/device-security/security-baselines/ref-windows-mdm-settings?pivots=mdm-25h2" TargetMode="External"/><Relationship Id="rId74" Type="http://schemas.openxmlformats.org/officeDocument/2006/relationships/hyperlink" Target="https://learn.microsoft.com/en-us/intune/device-security/security-baselines/ref-windows-mdm-settings?pivots=mdm-25h2" TargetMode="External"/><Relationship Id="rId79" Type="http://schemas.openxmlformats.org/officeDocument/2006/relationships/hyperlink" Target="https://learn.microsoft.com/en-us/intune/device-security/security-baselines/ref-windows-mdm-settings?pivots=mdm-25h2" TargetMode="External"/><Relationship Id="rId5" Type="http://schemas.openxmlformats.org/officeDocument/2006/relationships/hyperlink" Target="https://learn.microsoft.com/en-us/intune/device-security/security-baselines/ref-windows-mdm-settings?pivots=mdm-25h2" TargetMode="External"/><Relationship Id="rId90" Type="http://schemas.openxmlformats.org/officeDocument/2006/relationships/hyperlink" Target="https://learn.microsoft.com/en-us/intune/device-security/security-baselines/ref-windows-mdm-settings?pivots=mdm-25h2" TargetMode="External"/><Relationship Id="rId14" Type="http://schemas.openxmlformats.org/officeDocument/2006/relationships/hyperlink" Target="https://learn.microsoft.com/en-us/intune/device-security/security-baselines/ref-windows-mdm-settings?pivots=mdm-25h2" TargetMode="External"/><Relationship Id="rId22" Type="http://schemas.openxmlformats.org/officeDocument/2006/relationships/hyperlink" Target="https://learn.microsoft.com/en-us/intune/device-security/security-baselines/ref-windows-mdm-settings?pivots=mdm-25h2" TargetMode="External"/><Relationship Id="rId27" Type="http://schemas.openxmlformats.org/officeDocument/2006/relationships/hyperlink" Target="https://learn.microsoft.com/en-us/intune/device-security/security-baselines/ref-windows-mdm-settings?pivots=mdm-25h2" TargetMode="External"/><Relationship Id="rId30" Type="http://schemas.openxmlformats.org/officeDocument/2006/relationships/hyperlink" Target="https://learn.microsoft.com/en-us/intune/device-security/security-baselines/ref-windows-mdm-settings?pivots=mdm-25h2" TargetMode="External"/><Relationship Id="rId35" Type="http://schemas.openxmlformats.org/officeDocument/2006/relationships/hyperlink" Target="https://learn.microsoft.com/en-us/intune/device-security/security-baselines/ref-windows-mdm-settings?pivots=mdm-25h2" TargetMode="External"/><Relationship Id="rId43" Type="http://schemas.openxmlformats.org/officeDocument/2006/relationships/hyperlink" Target="https://learn.microsoft.com/en-us/intune/device-security/security-baselines/ref-windows-mdm-settings?pivots=mdm-25h2" TargetMode="External"/><Relationship Id="rId48" Type="http://schemas.openxmlformats.org/officeDocument/2006/relationships/hyperlink" Target="https://learn.microsoft.com/en-us/intune/device-security/security-baselines/ref-windows-mdm-settings?pivots=mdm-25h2" TargetMode="External"/><Relationship Id="rId56" Type="http://schemas.openxmlformats.org/officeDocument/2006/relationships/hyperlink" Target="https://learn.microsoft.com/en-us/intune/device-security/security-baselines/ref-windows-mdm-settings?pivots=mdm-25h2" TargetMode="External"/><Relationship Id="rId64" Type="http://schemas.openxmlformats.org/officeDocument/2006/relationships/hyperlink" Target="https://learn.microsoft.com/en-us/intune/device-security/security-baselines/ref-windows-mdm-settings?pivots=mdm-25h2" TargetMode="External"/><Relationship Id="rId69" Type="http://schemas.openxmlformats.org/officeDocument/2006/relationships/hyperlink" Target="https://learn.microsoft.com/en-us/intune/device-security/security-baselines/ref-windows-mdm-settings?pivots=mdm-25h2" TargetMode="External"/><Relationship Id="rId77" Type="http://schemas.openxmlformats.org/officeDocument/2006/relationships/hyperlink" Target="https://learn.microsoft.com/en-us/intune/device-security/security-baselines/ref-windows-mdm-settings?pivots=mdm-25h2" TargetMode="External"/><Relationship Id="rId8" Type="http://schemas.openxmlformats.org/officeDocument/2006/relationships/hyperlink" Target="https://learn.microsoft.com/en-us/intune/device-security/security-baselines/ref-windows-mdm-settings?pivots=mdm-25h2" TargetMode="External"/><Relationship Id="rId51" Type="http://schemas.openxmlformats.org/officeDocument/2006/relationships/hyperlink" Target="https://learn.microsoft.com/en-us/intune/device-security/security-baselines/ref-windows-mdm-settings?pivots=mdm-25h2" TargetMode="External"/><Relationship Id="rId72" Type="http://schemas.openxmlformats.org/officeDocument/2006/relationships/hyperlink" Target="https://learn.microsoft.com/en-us/intune/device-security/security-baselines/ref-windows-mdm-settings?pivots=mdm-25h2" TargetMode="External"/><Relationship Id="rId80" Type="http://schemas.openxmlformats.org/officeDocument/2006/relationships/hyperlink" Target="https://learn.microsoft.com/en-us/intune/device-security/security-baselines/ref-windows-mdm-settings?pivots=mdm-25h2" TargetMode="External"/><Relationship Id="rId85" Type="http://schemas.openxmlformats.org/officeDocument/2006/relationships/hyperlink" Target="https://learn.microsoft.com/en-us/intune/device-security/security-baselines/ref-windows-mdm-settings?pivots=mdm-25h2" TargetMode="External"/><Relationship Id="rId3" Type="http://schemas.openxmlformats.org/officeDocument/2006/relationships/hyperlink" Target="https://learn.microsoft.com/en-us/intune/device-security/security-baselines/ref-windows-mdm-settings?pivots=mdm-25h2" TargetMode="External"/><Relationship Id="rId12" Type="http://schemas.openxmlformats.org/officeDocument/2006/relationships/hyperlink" Target="https://learn.microsoft.com/en-us/intune/device-security/security-baselines/ref-windows-mdm-settings?pivots=mdm-25h2" TargetMode="External"/><Relationship Id="rId17" Type="http://schemas.openxmlformats.org/officeDocument/2006/relationships/hyperlink" Target="https://learn.microsoft.com/en-us/intune/device-security/security-baselines/ref-windows-mdm-settings?pivots=mdm-25h2" TargetMode="External"/><Relationship Id="rId25" Type="http://schemas.openxmlformats.org/officeDocument/2006/relationships/hyperlink" Target="https://learn.microsoft.com/en-us/intune/device-security/security-baselines/ref-windows-mdm-settings?pivots=mdm-25h2" TargetMode="External"/><Relationship Id="rId33" Type="http://schemas.openxmlformats.org/officeDocument/2006/relationships/hyperlink" Target="https://learn.microsoft.com/en-us/intune/device-security/security-baselines/ref-windows-mdm-settings?pivots=mdm-25h2" TargetMode="External"/><Relationship Id="rId38" Type="http://schemas.openxmlformats.org/officeDocument/2006/relationships/hyperlink" Target="https://learn.microsoft.com/en-us/intune/device-security/security-baselines/ref-windows-mdm-settings?pivots=mdm-25h2" TargetMode="External"/><Relationship Id="rId46" Type="http://schemas.openxmlformats.org/officeDocument/2006/relationships/hyperlink" Target="https://learn.microsoft.com/en-us/intune/device-security/security-baselines/ref-windows-mdm-settings?pivots=mdm-25h2" TargetMode="External"/><Relationship Id="rId59" Type="http://schemas.openxmlformats.org/officeDocument/2006/relationships/hyperlink" Target="https://learn.microsoft.com/en-us/intune/device-security/security-baselines/ref-windows-mdm-settings?pivots=mdm-25h2" TargetMode="External"/><Relationship Id="rId67" Type="http://schemas.openxmlformats.org/officeDocument/2006/relationships/hyperlink" Target="https://learn.microsoft.com/en-us/intune/device-security/security-baselines/ref-windows-mdm-settings?pivots=mdm-25h2" TargetMode="External"/><Relationship Id="rId20" Type="http://schemas.openxmlformats.org/officeDocument/2006/relationships/hyperlink" Target="https://learn.microsoft.com/en-us/intune/device-security/security-baselines/ref-windows-mdm-settings?pivots=mdm-25h2" TargetMode="External"/><Relationship Id="rId41" Type="http://schemas.openxmlformats.org/officeDocument/2006/relationships/hyperlink" Target="https://learn.microsoft.com/en-us/intune/device-security/security-baselines/ref-windows-mdm-settings?pivots=mdm-25h2" TargetMode="External"/><Relationship Id="rId54" Type="http://schemas.openxmlformats.org/officeDocument/2006/relationships/hyperlink" Target="https://learn.microsoft.com/en-us/intune/device-security/security-baselines/ref-windows-mdm-settings?pivots=mdm-25h2" TargetMode="External"/><Relationship Id="rId62" Type="http://schemas.openxmlformats.org/officeDocument/2006/relationships/hyperlink" Target="https://learn.microsoft.com/en-us/intune/device-security/security-baselines/ref-windows-mdm-settings?pivots=mdm-25h2" TargetMode="External"/><Relationship Id="rId70" Type="http://schemas.openxmlformats.org/officeDocument/2006/relationships/hyperlink" Target="https://learn.microsoft.com/en-us/intune/device-security/security-baselines/ref-windows-mdm-settings?pivots=mdm-25h2" TargetMode="External"/><Relationship Id="rId75" Type="http://schemas.openxmlformats.org/officeDocument/2006/relationships/hyperlink" Target="https://learn.microsoft.com/en-us/intune/device-security/security-baselines/ref-windows-mdm-settings?pivots=mdm-25h2" TargetMode="External"/><Relationship Id="rId83" Type="http://schemas.openxmlformats.org/officeDocument/2006/relationships/hyperlink" Target="https://learn.microsoft.com/en-us/intune/device-security/security-baselines/ref-windows-mdm-settings?pivots=mdm-25h2" TargetMode="External"/><Relationship Id="rId88" Type="http://schemas.openxmlformats.org/officeDocument/2006/relationships/hyperlink" Target="https://learn.microsoft.com/en-us/intune/device-security/security-baselines/ref-windows-mdm-settings?pivots=mdm-25h2" TargetMode="External"/><Relationship Id="rId91" Type="http://schemas.openxmlformats.org/officeDocument/2006/relationships/hyperlink" Target="https://learn.microsoft.com/en-us/intune/device-security/security-baselines/ref-windows-mdm-settings?pivots=mdm-25h2" TargetMode="External"/><Relationship Id="rId1" Type="http://schemas.openxmlformats.org/officeDocument/2006/relationships/hyperlink" Target="https://learn.microsoft.com/en-us/intune/device-security/security-baselines/ref-windows-mdm-settings?pivots=mdm-25h2" TargetMode="External"/><Relationship Id="rId6" Type="http://schemas.openxmlformats.org/officeDocument/2006/relationships/hyperlink" Target="https://learn.microsoft.com/en-us/intune/device-security/security-baselines/ref-windows-mdm-settings?pivots=mdm-25h2" TargetMode="External"/><Relationship Id="rId15" Type="http://schemas.openxmlformats.org/officeDocument/2006/relationships/hyperlink" Target="https://learn.microsoft.com/en-us/intune/device-security/security-baselines/ref-windows-mdm-settings?pivots=mdm-25h2" TargetMode="External"/><Relationship Id="rId23" Type="http://schemas.openxmlformats.org/officeDocument/2006/relationships/hyperlink" Target="https://learn.microsoft.com/en-us/intune/device-security/security-baselines/ref-windows-mdm-settings?pivots=mdm-25h2" TargetMode="External"/><Relationship Id="rId28" Type="http://schemas.openxmlformats.org/officeDocument/2006/relationships/hyperlink" Target="https://learn.microsoft.com/en-us/intune/device-security/security-baselines/ref-windows-mdm-settings?pivots=mdm-25h2" TargetMode="External"/><Relationship Id="rId36" Type="http://schemas.openxmlformats.org/officeDocument/2006/relationships/hyperlink" Target="https://learn.microsoft.com/en-us/intune/device-security/security-baselines/ref-windows-mdm-settings?pivots=mdm-25h2" TargetMode="External"/><Relationship Id="rId49" Type="http://schemas.openxmlformats.org/officeDocument/2006/relationships/hyperlink" Target="https://learn.microsoft.com/en-us/intune/device-security/security-baselines/ref-windows-mdm-settings?pivots=mdm-25h2" TargetMode="External"/><Relationship Id="rId57" Type="http://schemas.openxmlformats.org/officeDocument/2006/relationships/hyperlink" Target="https://learn.microsoft.com/en-us/intune/device-security/security-baselines/ref-windows-mdm-settings?pivots=mdm-25h2" TargetMode="External"/><Relationship Id="rId10" Type="http://schemas.openxmlformats.org/officeDocument/2006/relationships/hyperlink" Target="https://learn.microsoft.com/en-us/intune/device-security/security-baselines/ref-windows-mdm-settings?pivots=mdm-25h2" TargetMode="External"/><Relationship Id="rId31" Type="http://schemas.openxmlformats.org/officeDocument/2006/relationships/hyperlink" Target="https://learn.microsoft.com/en-us/intune/device-security/security-baselines/ref-windows-mdm-settings?pivots=mdm-25h2" TargetMode="External"/><Relationship Id="rId44" Type="http://schemas.openxmlformats.org/officeDocument/2006/relationships/hyperlink" Target="https://learn.microsoft.com/en-us/intune/device-security/security-baselines/ref-windows-mdm-settings?pivots=mdm-25h2" TargetMode="External"/><Relationship Id="rId52" Type="http://schemas.openxmlformats.org/officeDocument/2006/relationships/hyperlink" Target="https://learn.microsoft.com/en-us/intune/device-security/security-baselines/ref-windows-mdm-settings?pivots=mdm-25h2" TargetMode="External"/><Relationship Id="rId60" Type="http://schemas.openxmlformats.org/officeDocument/2006/relationships/hyperlink" Target="https://learn.microsoft.com/en-us/intune/device-security/security-baselines/ref-windows-mdm-settings?pivots=mdm-25h2" TargetMode="External"/><Relationship Id="rId65" Type="http://schemas.openxmlformats.org/officeDocument/2006/relationships/hyperlink" Target="https://learn.microsoft.com/en-us/intune/device-security/security-baselines/ref-windows-mdm-settings?pivots=mdm-25h2" TargetMode="External"/><Relationship Id="rId73" Type="http://schemas.openxmlformats.org/officeDocument/2006/relationships/hyperlink" Target="https://learn.microsoft.com/en-us/intune/device-security/security-baselines/ref-windows-mdm-settings?pivots=mdm-25h2" TargetMode="External"/><Relationship Id="rId78" Type="http://schemas.openxmlformats.org/officeDocument/2006/relationships/hyperlink" Target="https://learn.microsoft.com/en-us/intune/device-security/security-baselines/ref-windows-mdm-settings?pivots=mdm-25h2" TargetMode="External"/><Relationship Id="rId81" Type="http://schemas.openxmlformats.org/officeDocument/2006/relationships/hyperlink" Target="https://learn.microsoft.com/en-us/intune/device-security/security-baselines/ref-windows-mdm-settings?pivots=mdm-25h2" TargetMode="External"/><Relationship Id="rId86" Type="http://schemas.openxmlformats.org/officeDocument/2006/relationships/hyperlink" Target="https://learn.microsoft.com/en-us/intune/device-security/security-baselines/ref-windows-mdm-settings?pivots=mdm-25h2" TargetMode="External"/><Relationship Id="rId4" Type="http://schemas.openxmlformats.org/officeDocument/2006/relationships/hyperlink" Target="https://learn.microsoft.com/en-us/intune/device-security/security-baselines/ref-windows-mdm-settings?pivots=mdm-25h2" TargetMode="External"/><Relationship Id="rId9" Type="http://schemas.openxmlformats.org/officeDocument/2006/relationships/hyperlink" Target="https://learn.microsoft.com/en-us/intune/device-security/security-baselines/ref-windows-mdm-settings?pivots=mdm-25h2" TargetMode="External"/><Relationship Id="rId13" Type="http://schemas.openxmlformats.org/officeDocument/2006/relationships/hyperlink" Target="https://learn.microsoft.com/en-us/intune/device-security/security-baselines/ref-windows-mdm-settings?pivots=mdm-25h2" TargetMode="External"/><Relationship Id="rId18" Type="http://schemas.openxmlformats.org/officeDocument/2006/relationships/hyperlink" Target="https://learn.microsoft.com/en-us/intune/device-security/security-baselines/ref-windows-mdm-settings?pivots=mdm-25h2" TargetMode="External"/><Relationship Id="rId39" Type="http://schemas.openxmlformats.org/officeDocument/2006/relationships/hyperlink" Target="https://learn.microsoft.com/en-us/intune/device-security/security-baselines/ref-windows-mdm-settings?pivots=mdm-25h2" TargetMode="External"/><Relationship Id="rId34" Type="http://schemas.openxmlformats.org/officeDocument/2006/relationships/hyperlink" Target="https://learn.microsoft.com/en-us/intune/device-security/security-baselines/ref-windows-mdm-settings?pivots=mdm-25h2" TargetMode="External"/><Relationship Id="rId50" Type="http://schemas.openxmlformats.org/officeDocument/2006/relationships/hyperlink" Target="https://learn.microsoft.com/en-us/intune/device-security/security-baselines/ref-windows-mdm-settings?pivots=mdm-25h2" TargetMode="External"/><Relationship Id="rId55" Type="http://schemas.openxmlformats.org/officeDocument/2006/relationships/hyperlink" Target="https://learn.microsoft.com/en-us/intune/device-security/security-baselines/ref-windows-mdm-settings?pivots=mdm-25h2" TargetMode="External"/><Relationship Id="rId76" Type="http://schemas.openxmlformats.org/officeDocument/2006/relationships/hyperlink" Target="https://learn.microsoft.com/en-us/intune/device-security/security-baselines/ref-windows-mdm-settings?pivots=mdm-25h2" TargetMode="External"/><Relationship Id="rId7" Type="http://schemas.openxmlformats.org/officeDocument/2006/relationships/hyperlink" Target="https://learn.microsoft.com/en-us/intune/device-security/security-baselines/ref-windows-mdm-settings?pivots=mdm-25h2" TargetMode="External"/><Relationship Id="rId71" Type="http://schemas.openxmlformats.org/officeDocument/2006/relationships/hyperlink" Target="https://learn.microsoft.com/en-us/intune/device-security/security-baselines/ref-windows-mdm-settings?pivots=mdm-25h2" TargetMode="External"/><Relationship Id="rId92" Type="http://schemas.openxmlformats.org/officeDocument/2006/relationships/printerSettings" Target="../printerSettings/printerSettings1.bin"/><Relationship Id="rId2" Type="http://schemas.openxmlformats.org/officeDocument/2006/relationships/hyperlink" Target="https://learn.microsoft.com/en-us/intune/device-security/security-baselines/ref-windows-mdm-settings?pivots=mdm-25h2" TargetMode="External"/><Relationship Id="rId29" Type="http://schemas.openxmlformats.org/officeDocument/2006/relationships/hyperlink" Target="https://learn.microsoft.com/en-us/intune/device-security/security-baselines/ref-windows-mdm-settings?pivots=mdm-25h2" TargetMode="External"/><Relationship Id="rId24" Type="http://schemas.openxmlformats.org/officeDocument/2006/relationships/hyperlink" Target="https://learn.microsoft.com/en-us/intune/device-security/security-baselines/ref-windows-mdm-settings?pivots=mdm-25h2" TargetMode="External"/><Relationship Id="rId40" Type="http://schemas.openxmlformats.org/officeDocument/2006/relationships/hyperlink" Target="https://learn.microsoft.com/en-us/intune/device-security/security-baselines/ref-windows-mdm-settings?pivots=mdm-25h2" TargetMode="External"/><Relationship Id="rId45" Type="http://schemas.openxmlformats.org/officeDocument/2006/relationships/hyperlink" Target="https://learn.microsoft.com/en-us/intune/device-security/security-baselines/ref-windows-mdm-settings?pivots=mdm-25h2" TargetMode="External"/><Relationship Id="rId66" Type="http://schemas.openxmlformats.org/officeDocument/2006/relationships/hyperlink" Target="https://learn.microsoft.com/en-us/intune/device-security/security-baselines/ref-windows-mdm-settings?pivots=mdm-25h2" TargetMode="External"/><Relationship Id="rId87" Type="http://schemas.openxmlformats.org/officeDocument/2006/relationships/hyperlink" Target="https://learn.microsoft.com/en-us/intune/device-security/security-baselines/ref-windows-mdm-settings?pivots=mdm-25h2" TargetMode="External"/><Relationship Id="rId61" Type="http://schemas.openxmlformats.org/officeDocument/2006/relationships/hyperlink" Target="https://learn.microsoft.com/en-us/intune/device-security/security-baselines/ref-windows-mdm-settings?pivots=mdm-25h2" TargetMode="External"/><Relationship Id="rId82" Type="http://schemas.openxmlformats.org/officeDocument/2006/relationships/hyperlink" Target="https://learn.microsoft.com/en-us/intune/device-security/security-baselines/ref-windows-mdm-settings?pivots=mdm-25h2" TargetMode="External"/><Relationship Id="rId19" Type="http://schemas.openxmlformats.org/officeDocument/2006/relationships/hyperlink" Target="https://learn.microsoft.com/en-us/intune/device-security/security-baselines/ref-windows-mdm-settings?pivots=mdm-25h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6EC3F-F030-4072-93B5-459B2709AEAA}">
  <dimension ref="A1:F356"/>
  <sheetViews>
    <sheetView tabSelected="1" workbookViewId="0"/>
  </sheetViews>
  <sheetFormatPr baseColWidth="10" defaultRowHeight="14.25"/>
  <cols>
    <col min="1" max="1" width="5.625" style="1" customWidth="1"/>
    <col min="2" max="2" width="22.625" style="3" customWidth="1"/>
    <col min="3" max="3" width="41.625" customWidth="1"/>
    <col min="4" max="4" width="89.25" customWidth="1"/>
    <col min="5" max="5" width="10.625" customWidth="1"/>
    <col min="6" max="6" width="52.25" style="3" customWidth="1"/>
  </cols>
  <sheetData>
    <row r="1" spans="1:6">
      <c r="A1" s="1">
        <v>1</v>
      </c>
      <c r="B1" s="2" t="s">
        <v>25</v>
      </c>
      <c r="C1" t="s">
        <v>0</v>
      </c>
      <c r="D1" t="s">
        <v>2</v>
      </c>
      <c r="E1" t="s">
        <v>59</v>
      </c>
      <c r="F1" s="3" t="s">
        <v>3</v>
      </c>
    </row>
    <row r="2" spans="1:6">
      <c r="A2" s="1">
        <v>2</v>
      </c>
      <c r="C2" t="s">
        <v>1</v>
      </c>
      <c r="D2" t="s">
        <v>4</v>
      </c>
      <c r="E2" t="s">
        <v>59</v>
      </c>
      <c r="F2" s="3" t="s">
        <v>3</v>
      </c>
    </row>
    <row r="3" spans="1:6">
      <c r="A3" s="1">
        <v>3</v>
      </c>
      <c r="B3" s="2" t="s">
        <v>26</v>
      </c>
      <c r="C3" t="s">
        <v>5</v>
      </c>
      <c r="D3" t="s">
        <v>6</v>
      </c>
      <c r="E3" t="s">
        <v>59</v>
      </c>
      <c r="F3" s="3" t="s">
        <v>3</v>
      </c>
    </row>
    <row r="4" spans="1:6">
      <c r="A4" s="1">
        <v>4</v>
      </c>
      <c r="C4" t="s">
        <v>7</v>
      </c>
      <c r="D4" t="s">
        <v>10</v>
      </c>
      <c r="E4" t="s">
        <v>59</v>
      </c>
      <c r="F4" s="3" t="s">
        <v>11</v>
      </c>
    </row>
    <row r="5" spans="1:6">
      <c r="A5" s="1">
        <v>5</v>
      </c>
      <c r="C5" t="s">
        <v>8</v>
      </c>
      <c r="D5" t="s">
        <v>12</v>
      </c>
      <c r="E5" t="s">
        <v>59</v>
      </c>
      <c r="F5" s="3" t="s">
        <v>13</v>
      </c>
    </row>
    <row r="6" spans="1:6">
      <c r="A6" s="1">
        <v>6</v>
      </c>
      <c r="C6" t="s">
        <v>9</v>
      </c>
      <c r="D6" t="s">
        <v>14</v>
      </c>
      <c r="E6" t="s">
        <v>59</v>
      </c>
      <c r="F6" s="3" t="s">
        <v>3</v>
      </c>
    </row>
    <row r="7" spans="1:6">
      <c r="A7" s="1">
        <v>7</v>
      </c>
      <c r="B7" s="2" t="s">
        <v>27</v>
      </c>
      <c r="C7" t="s">
        <v>15</v>
      </c>
      <c r="D7" t="s">
        <v>19</v>
      </c>
      <c r="E7" t="s">
        <v>59</v>
      </c>
      <c r="F7" s="3" t="s">
        <v>20</v>
      </c>
    </row>
    <row r="8" spans="1:6">
      <c r="A8" s="1">
        <v>8</v>
      </c>
      <c r="C8" t="s">
        <v>16</v>
      </c>
      <c r="D8" t="s">
        <v>21</v>
      </c>
      <c r="E8" t="s">
        <v>59</v>
      </c>
      <c r="F8" s="3" t="s">
        <v>22</v>
      </c>
    </row>
    <row r="9" spans="1:6">
      <c r="A9" s="1">
        <v>9</v>
      </c>
      <c r="C9" t="s">
        <v>17</v>
      </c>
      <c r="D9" t="s">
        <v>23</v>
      </c>
      <c r="E9" t="s">
        <v>59</v>
      </c>
      <c r="F9" s="3" t="s">
        <v>13</v>
      </c>
    </row>
    <row r="10" spans="1:6">
      <c r="A10" s="1">
        <v>10</v>
      </c>
      <c r="C10" t="s">
        <v>18</v>
      </c>
      <c r="D10" t="s">
        <v>24</v>
      </c>
      <c r="E10" t="s">
        <v>59</v>
      </c>
      <c r="F10" s="3" t="s">
        <v>3</v>
      </c>
    </row>
    <row r="11" spans="1:6">
      <c r="A11" s="1">
        <v>11</v>
      </c>
      <c r="B11" s="2" t="s">
        <v>28</v>
      </c>
      <c r="C11" t="s">
        <v>29</v>
      </c>
      <c r="D11" t="s">
        <v>30</v>
      </c>
      <c r="E11" t="s">
        <v>59</v>
      </c>
      <c r="F11" s="3" t="s">
        <v>3</v>
      </c>
    </row>
    <row r="12" spans="1:6">
      <c r="A12" s="1">
        <v>12</v>
      </c>
      <c r="B12" s="2" t="s">
        <v>31</v>
      </c>
      <c r="C12" t="s">
        <v>34</v>
      </c>
      <c r="D12" t="s">
        <v>33</v>
      </c>
      <c r="E12" t="s">
        <v>59</v>
      </c>
      <c r="F12" s="3" t="s">
        <v>3</v>
      </c>
    </row>
    <row r="13" spans="1:6">
      <c r="A13" s="1">
        <v>13</v>
      </c>
      <c r="B13" s="2" t="s">
        <v>35</v>
      </c>
      <c r="C13" t="s">
        <v>32</v>
      </c>
      <c r="D13" t="s">
        <v>36</v>
      </c>
      <c r="E13" t="s">
        <v>59</v>
      </c>
      <c r="F13" s="3" t="s">
        <v>37</v>
      </c>
    </row>
    <row r="14" spans="1:6">
      <c r="A14" s="1">
        <v>14</v>
      </c>
      <c r="B14" s="2" t="s">
        <v>38</v>
      </c>
      <c r="C14" t="s">
        <v>39</v>
      </c>
      <c r="D14" t="s">
        <v>40</v>
      </c>
      <c r="E14" t="s">
        <v>59</v>
      </c>
      <c r="F14" s="3" t="s">
        <v>3</v>
      </c>
    </row>
    <row r="15" spans="1:6">
      <c r="A15" s="1">
        <v>15</v>
      </c>
      <c r="B15" s="2" t="s">
        <v>41</v>
      </c>
      <c r="C15" t="s">
        <v>42</v>
      </c>
      <c r="D15" t="s">
        <v>44</v>
      </c>
      <c r="E15" t="s">
        <v>59</v>
      </c>
      <c r="F15" s="3" t="s">
        <v>45</v>
      </c>
    </row>
    <row r="16" spans="1:6">
      <c r="A16" s="1">
        <v>16</v>
      </c>
      <c r="C16" t="s">
        <v>43</v>
      </c>
      <c r="D16" t="s">
        <v>46</v>
      </c>
      <c r="E16" t="s">
        <v>59</v>
      </c>
      <c r="F16" s="3" t="s">
        <v>47</v>
      </c>
    </row>
    <row r="17" spans="1:6">
      <c r="A17" s="1">
        <v>17</v>
      </c>
      <c r="C17" t="s">
        <v>50</v>
      </c>
      <c r="D17" t="s">
        <v>48</v>
      </c>
      <c r="E17" t="s">
        <v>59</v>
      </c>
      <c r="F17" s="3" t="s">
        <v>49</v>
      </c>
    </row>
    <row r="18" spans="1:6">
      <c r="A18" s="1">
        <v>18</v>
      </c>
      <c r="C18" t="s">
        <v>51</v>
      </c>
      <c r="D18" t="s">
        <v>54</v>
      </c>
      <c r="E18" t="s">
        <v>59</v>
      </c>
      <c r="F18" s="3" t="s">
        <v>55</v>
      </c>
    </row>
    <row r="19" spans="1:6">
      <c r="A19" s="1">
        <v>19</v>
      </c>
      <c r="C19" t="s">
        <v>52</v>
      </c>
      <c r="D19" t="s">
        <v>56</v>
      </c>
      <c r="E19" t="s">
        <v>59</v>
      </c>
      <c r="F19" s="3" t="s">
        <v>3</v>
      </c>
    </row>
    <row r="20" spans="1:6">
      <c r="A20" s="1">
        <v>20</v>
      </c>
      <c r="C20" t="s">
        <v>53</v>
      </c>
      <c r="D20" t="s">
        <v>57</v>
      </c>
      <c r="E20" t="s">
        <v>59</v>
      </c>
      <c r="F20" s="3" t="s">
        <v>58</v>
      </c>
    </row>
    <row r="21" spans="1:6">
      <c r="B21" s="2" t="s">
        <v>807</v>
      </c>
      <c r="C21" t="s">
        <v>808</v>
      </c>
      <c r="D21" t="s">
        <v>809</v>
      </c>
      <c r="E21" t="s">
        <v>59</v>
      </c>
      <c r="F21" s="3" t="s">
        <v>3</v>
      </c>
    </row>
    <row r="22" spans="1:6">
      <c r="A22" s="1">
        <v>22</v>
      </c>
      <c r="B22" s="2" t="s">
        <v>60</v>
      </c>
      <c r="C22" t="s">
        <v>61</v>
      </c>
      <c r="D22" t="s">
        <v>62</v>
      </c>
      <c r="E22" t="s">
        <v>59</v>
      </c>
      <c r="F22" s="3" t="s">
        <v>3</v>
      </c>
    </row>
    <row r="23" spans="1:6">
      <c r="A23" s="1">
        <v>23</v>
      </c>
      <c r="B23" s="2" t="s">
        <v>63</v>
      </c>
      <c r="C23" t="s">
        <v>65</v>
      </c>
      <c r="D23" t="s">
        <v>64</v>
      </c>
      <c r="E23" t="s">
        <v>59</v>
      </c>
      <c r="F23" s="3" t="s">
        <v>67</v>
      </c>
    </row>
    <row r="24" spans="1:6">
      <c r="A24" s="1">
        <v>24</v>
      </c>
      <c r="C24" t="s">
        <v>66</v>
      </c>
      <c r="D24" t="s">
        <v>68</v>
      </c>
      <c r="E24" t="s">
        <v>59</v>
      </c>
      <c r="F24" s="3" t="s">
        <v>3</v>
      </c>
    </row>
    <row r="25" spans="1:6">
      <c r="A25" s="1">
        <v>25</v>
      </c>
      <c r="B25" s="2" t="s">
        <v>69</v>
      </c>
      <c r="C25" t="s">
        <v>70</v>
      </c>
      <c r="D25" t="s">
        <v>71</v>
      </c>
      <c r="E25" t="s">
        <v>59</v>
      </c>
      <c r="F25" s="3" t="s">
        <v>72</v>
      </c>
    </row>
    <row r="26" spans="1:6">
      <c r="A26" s="1">
        <v>26</v>
      </c>
      <c r="B26" s="2" t="s">
        <v>73</v>
      </c>
      <c r="C26" t="s">
        <v>74</v>
      </c>
      <c r="D26" t="s">
        <v>75</v>
      </c>
      <c r="E26" t="s">
        <v>59</v>
      </c>
      <c r="F26" s="3" t="s">
        <v>76</v>
      </c>
    </row>
    <row r="27" spans="1:6">
      <c r="A27" s="1">
        <v>27</v>
      </c>
      <c r="B27" s="2" t="s">
        <v>77</v>
      </c>
      <c r="C27" t="s">
        <v>78</v>
      </c>
      <c r="D27" t="s">
        <v>79</v>
      </c>
      <c r="E27" t="s">
        <v>59</v>
      </c>
      <c r="F27" s="3" t="s">
        <v>80</v>
      </c>
    </row>
    <row r="28" spans="1:6">
      <c r="A28" s="1">
        <v>28</v>
      </c>
      <c r="B28" s="2" t="s">
        <v>81</v>
      </c>
      <c r="C28" t="s">
        <v>82</v>
      </c>
      <c r="D28" t="s">
        <v>84</v>
      </c>
      <c r="E28" t="s">
        <v>59</v>
      </c>
      <c r="F28" s="3" t="s">
        <v>3</v>
      </c>
    </row>
    <row r="29" spans="1:6">
      <c r="A29" s="1">
        <v>29</v>
      </c>
      <c r="C29" t="s">
        <v>83</v>
      </c>
      <c r="D29" t="s">
        <v>85</v>
      </c>
      <c r="E29" t="s">
        <v>59</v>
      </c>
      <c r="F29" s="3" t="s">
        <v>3</v>
      </c>
    </row>
    <row r="30" spans="1:6">
      <c r="A30" s="1">
        <v>30</v>
      </c>
      <c r="B30" s="2" t="s">
        <v>86</v>
      </c>
      <c r="C30" t="s">
        <v>87</v>
      </c>
      <c r="D30" t="s">
        <v>88</v>
      </c>
      <c r="E30" t="s">
        <v>59</v>
      </c>
      <c r="F30" s="3" t="s">
        <v>13</v>
      </c>
    </row>
    <row r="31" spans="1:6">
      <c r="A31" s="1">
        <v>31</v>
      </c>
      <c r="B31" s="2" t="s">
        <v>89</v>
      </c>
      <c r="C31" t="s">
        <v>90</v>
      </c>
      <c r="D31" t="s">
        <v>94</v>
      </c>
      <c r="E31" t="s">
        <v>59</v>
      </c>
      <c r="F31" s="3" t="s">
        <v>13</v>
      </c>
    </row>
    <row r="32" spans="1:6">
      <c r="A32" s="1">
        <v>32</v>
      </c>
      <c r="C32" t="s">
        <v>91</v>
      </c>
      <c r="D32" t="s">
        <v>95</v>
      </c>
      <c r="E32" t="s">
        <v>59</v>
      </c>
      <c r="F32" s="3" t="s">
        <v>13</v>
      </c>
    </row>
    <row r="33" spans="1:6">
      <c r="A33" s="1">
        <v>33</v>
      </c>
      <c r="C33" t="s">
        <v>92</v>
      </c>
      <c r="D33" t="s">
        <v>96</v>
      </c>
      <c r="E33" t="s">
        <v>59</v>
      </c>
      <c r="F33" s="3" t="s">
        <v>3</v>
      </c>
    </row>
    <row r="34" spans="1:6">
      <c r="A34" s="1">
        <v>34</v>
      </c>
      <c r="C34" t="s">
        <v>93</v>
      </c>
      <c r="D34" t="s">
        <v>97</v>
      </c>
      <c r="E34" t="s">
        <v>59</v>
      </c>
      <c r="F34" s="3" t="s">
        <v>3</v>
      </c>
    </row>
    <row r="35" spans="1:6">
      <c r="A35" s="1">
        <v>35</v>
      </c>
      <c r="B35" s="2" t="s">
        <v>98</v>
      </c>
      <c r="C35" t="s">
        <v>99</v>
      </c>
      <c r="D35" t="s">
        <v>100</v>
      </c>
      <c r="E35" t="s">
        <v>59</v>
      </c>
      <c r="F35" s="3" t="s">
        <v>13</v>
      </c>
    </row>
    <row r="36" spans="1:6">
      <c r="A36" s="1">
        <v>36</v>
      </c>
      <c r="B36" s="2" t="s">
        <v>101</v>
      </c>
      <c r="C36" t="s">
        <v>102</v>
      </c>
      <c r="D36" t="s">
        <v>103</v>
      </c>
      <c r="E36" t="s">
        <v>59</v>
      </c>
      <c r="F36" s="3" t="s">
        <v>104</v>
      </c>
    </row>
    <row r="37" spans="1:6">
      <c r="A37" s="1">
        <v>37</v>
      </c>
      <c r="B37" s="2" t="s">
        <v>105</v>
      </c>
      <c r="C37" t="s">
        <v>106</v>
      </c>
      <c r="D37" t="s">
        <v>107</v>
      </c>
      <c r="E37" t="s">
        <v>59</v>
      </c>
      <c r="F37" s="3" t="s">
        <v>3</v>
      </c>
    </row>
    <row r="38" spans="1:6">
      <c r="A38" s="1">
        <v>38</v>
      </c>
      <c r="B38" s="2" t="s">
        <v>108</v>
      </c>
      <c r="C38" t="s">
        <v>109</v>
      </c>
      <c r="D38" t="s">
        <v>112</v>
      </c>
      <c r="E38" t="s">
        <v>59</v>
      </c>
      <c r="F38" s="3" t="s">
        <v>3</v>
      </c>
    </row>
    <row r="39" spans="1:6">
      <c r="A39" s="1">
        <v>39</v>
      </c>
      <c r="C39" t="s">
        <v>110</v>
      </c>
      <c r="D39" t="s">
        <v>113</v>
      </c>
      <c r="E39" t="s">
        <v>59</v>
      </c>
      <c r="F39" s="3" t="s">
        <v>114</v>
      </c>
    </row>
    <row r="40" spans="1:6">
      <c r="A40" s="1">
        <v>40</v>
      </c>
      <c r="C40" t="s">
        <v>111</v>
      </c>
      <c r="D40" t="s">
        <v>115</v>
      </c>
      <c r="E40" t="s">
        <v>59</v>
      </c>
      <c r="F40" s="3" t="s">
        <v>116</v>
      </c>
    </row>
    <row r="41" spans="1:6">
      <c r="A41" s="1">
        <v>41</v>
      </c>
      <c r="B41" s="2" t="s">
        <v>117</v>
      </c>
      <c r="C41" t="s">
        <v>118</v>
      </c>
      <c r="D41" t="s">
        <v>119</v>
      </c>
      <c r="E41" t="s">
        <v>59</v>
      </c>
      <c r="F41" s="3" t="s">
        <v>13</v>
      </c>
    </row>
    <row r="42" spans="1:6">
      <c r="B42" s="2" t="s">
        <v>120</v>
      </c>
      <c r="C42" t="s">
        <v>121</v>
      </c>
      <c r="D42" t="s">
        <v>122</v>
      </c>
      <c r="E42" t="s">
        <v>59</v>
      </c>
      <c r="F42" s="3" t="s">
        <v>561</v>
      </c>
    </row>
    <row r="43" spans="1:6">
      <c r="A43" s="1">
        <v>43</v>
      </c>
      <c r="B43" s="2" t="s">
        <v>123</v>
      </c>
      <c r="C43" t="s">
        <v>124</v>
      </c>
      <c r="D43" t="s">
        <v>125</v>
      </c>
      <c r="E43" t="s">
        <v>59</v>
      </c>
      <c r="F43" s="3" t="s">
        <v>13</v>
      </c>
    </row>
    <row r="44" spans="1:6">
      <c r="A44" s="1">
        <v>44</v>
      </c>
      <c r="B44" s="2" t="s">
        <v>126</v>
      </c>
      <c r="C44" t="s">
        <v>127</v>
      </c>
      <c r="D44" t="s">
        <v>130</v>
      </c>
      <c r="E44" t="s">
        <v>59</v>
      </c>
      <c r="F44" s="3" t="s">
        <v>131</v>
      </c>
    </row>
    <row r="45" spans="1:6">
      <c r="A45" s="1">
        <v>45</v>
      </c>
      <c r="B45" s="2" t="s">
        <v>128</v>
      </c>
      <c r="C45" t="s">
        <v>127</v>
      </c>
      <c r="D45" t="s">
        <v>132</v>
      </c>
      <c r="E45" t="s">
        <v>59</v>
      </c>
      <c r="F45" s="3" t="s">
        <v>133</v>
      </c>
    </row>
    <row r="46" spans="1:6">
      <c r="A46" s="1">
        <v>46</v>
      </c>
      <c r="B46" s="2" t="s">
        <v>129</v>
      </c>
      <c r="C46" t="s">
        <v>127</v>
      </c>
      <c r="D46" t="s">
        <v>134</v>
      </c>
      <c r="E46" t="s">
        <v>59</v>
      </c>
      <c r="F46" s="3" t="s">
        <v>131</v>
      </c>
    </row>
    <row r="47" spans="1:6">
      <c r="A47" s="1">
        <v>47</v>
      </c>
      <c r="B47" s="2" t="s">
        <v>135</v>
      </c>
      <c r="C47" t="s">
        <v>136</v>
      </c>
      <c r="D47" t="s">
        <v>139</v>
      </c>
      <c r="E47" t="s">
        <v>59</v>
      </c>
      <c r="F47" s="3" t="s">
        <v>140</v>
      </c>
    </row>
    <row r="48" spans="1:6">
      <c r="A48" s="1">
        <v>48</v>
      </c>
      <c r="C48" t="s">
        <v>137</v>
      </c>
      <c r="D48" t="s">
        <v>141</v>
      </c>
      <c r="E48" t="s">
        <v>59</v>
      </c>
      <c r="F48" s="3" t="s">
        <v>13</v>
      </c>
    </row>
    <row r="49" spans="1:6">
      <c r="A49" s="1">
        <v>49</v>
      </c>
      <c r="C49" t="s">
        <v>138</v>
      </c>
      <c r="D49" t="s">
        <v>142</v>
      </c>
      <c r="E49" t="s">
        <v>59</v>
      </c>
      <c r="F49" s="3" t="s">
        <v>13</v>
      </c>
    </row>
    <row r="50" spans="1:6">
      <c r="A50" s="1">
        <v>50</v>
      </c>
      <c r="B50" s="2" t="s">
        <v>143</v>
      </c>
      <c r="C50" t="s">
        <v>144</v>
      </c>
      <c r="D50" t="s">
        <v>155</v>
      </c>
      <c r="E50" t="s">
        <v>59</v>
      </c>
      <c r="F50" s="3" t="s">
        <v>3</v>
      </c>
    </row>
    <row r="51" spans="1:6">
      <c r="A51" s="1">
        <v>51</v>
      </c>
      <c r="C51" t="s">
        <v>145</v>
      </c>
      <c r="D51" t="s">
        <v>156</v>
      </c>
      <c r="E51" t="s">
        <v>59</v>
      </c>
      <c r="F51" s="3" t="s">
        <v>3</v>
      </c>
    </row>
    <row r="52" spans="1:6">
      <c r="A52" s="1">
        <v>52</v>
      </c>
      <c r="C52" t="s">
        <v>146</v>
      </c>
      <c r="D52" t="s">
        <v>157</v>
      </c>
      <c r="E52" t="s">
        <v>59</v>
      </c>
      <c r="F52" s="3" t="s">
        <v>3</v>
      </c>
    </row>
    <row r="53" spans="1:6">
      <c r="A53" s="1">
        <v>53</v>
      </c>
      <c r="C53" t="s">
        <v>147</v>
      </c>
      <c r="D53" t="s">
        <v>158</v>
      </c>
      <c r="E53" t="s">
        <v>59</v>
      </c>
      <c r="F53" s="3" t="s">
        <v>159</v>
      </c>
    </row>
    <row r="54" spans="1:6">
      <c r="A54" s="1">
        <v>54</v>
      </c>
      <c r="C54" t="s">
        <v>148</v>
      </c>
      <c r="D54" t="s">
        <v>160</v>
      </c>
      <c r="E54" t="s">
        <v>59</v>
      </c>
      <c r="F54" s="3" t="s">
        <v>3</v>
      </c>
    </row>
    <row r="55" spans="1:6">
      <c r="A55" s="1">
        <v>55</v>
      </c>
      <c r="C55" t="s">
        <v>149</v>
      </c>
      <c r="D55" t="s">
        <v>161</v>
      </c>
      <c r="E55" t="s">
        <v>59</v>
      </c>
      <c r="F55" s="3" t="s">
        <v>3</v>
      </c>
    </row>
    <row r="56" spans="1:6">
      <c r="A56" s="1">
        <v>56</v>
      </c>
      <c r="C56" t="s">
        <v>150</v>
      </c>
      <c r="D56" t="s">
        <v>162</v>
      </c>
      <c r="E56" t="s">
        <v>59</v>
      </c>
      <c r="F56" s="3" t="s">
        <v>3</v>
      </c>
    </row>
    <row r="57" spans="1:6">
      <c r="A57" s="1">
        <v>57</v>
      </c>
      <c r="C57" t="s">
        <v>151</v>
      </c>
      <c r="D57" t="s">
        <v>163</v>
      </c>
      <c r="E57" t="s">
        <v>59</v>
      </c>
      <c r="F57" s="3" t="s">
        <v>3</v>
      </c>
    </row>
    <row r="58" spans="1:6">
      <c r="A58" s="1">
        <v>58</v>
      </c>
      <c r="C58" t="s">
        <v>152</v>
      </c>
      <c r="D58" t="s">
        <v>164</v>
      </c>
      <c r="E58" t="s">
        <v>59</v>
      </c>
      <c r="F58" s="3" t="s">
        <v>3</v>
      </c>
    </row>
    <row r="59" spans="1:6">
      <c r="A59" s="1">
        <v>59</v>
      </c>
      <c r="C59" t="s">
        <v>153</v>
      </c>
      <c r="D59" t="s">
        <v>165</v>
      </c>
      <c r="E59" t="s">
        <v>59</v>
      </c>
      <c r="F59" s="3" t="s">
        <v>3</v>
      </c>
    </row>
    <row r="60" spans="1:6">
      <c r="A60" s="1">
        <v>60</v>
      </c>
      <c r="C60" t="s">
        <v>154</v>
      </c>
      <c r="D60" t="s">
        <v>166</v>
      </c>
      <c r="E60" t="s">
        <v>59</v>
      </c>
      <c r="F60" s="3" t="s">
        <v>13</v>
      </c>
    </row>
    <row r="61" spans="1:6">
      <c r="C61" t="s">
        <v>810</v>
      </c>
      <c r="D61" t="s">
        <v>811</v>
      </c>
      <c r="E61" t="s">
        <v>59</v>
      </c>
      <c r="F61" s="3" t="s">
        <v>13</v>
      </c>
    </row>
    <row r="62" spans="1:6">
      <c r="A62" s="1">
        <v>62</v>
      </c>
      <c r="B62" s="2" t="s">
        <v>167</v>
      </c>
      <c r="C62" t="s">
        <v>168</v>
      </c>
      <c r="D62" t="s">
        <v>169</v>
      </c>
      <c r="E62" t="s">
        <v>59</v>
      </c>
      <c r="F62" s="3" t="s">
        <v>3</v>
      </c>
    </row>
    <row r="63" spans="1:6">
      <c r="A63" s="1">
        <v>63</v>
      </c>
      <c r="B63" s="2" t="s">
        <v>170</v>
      </c>
      <c r="C63" t="s">
        <v>171</v>
      </c>
      <c r="D63" t="s">
        <v>178</v>
      </c>
      <c r="E63" t="s">
        <v>59</v>
      </c>
      <c r="F63" s="3" t="s">
        <v>13</v>
      </c>
    </row>
    <row r="64" spans="1:6">
      <c r="A64" s="1">
        <v>64</v>
      </c>
      <c r="C64" t="s">
        <v>172</v>
      </c>
      <c r="D64" t="s">
        <v>179</v>
      </c>
      <c r="E64" t="s">
        <v>59</v>
      </c>
      <c r="F64" s="3" t="s">
        <v>3</v>
      </c>
    </row>
    <row r="65" spans="1:6">
      <c r="A65" s="1">
        <v>65</v>
      </c>
      <c r="C65" t="s">
        <v>173</v>
      </c>
      <c r="D65" t="s">
        <v>180</v>
      </c>
      <c r="E65" t="s">
        <v>59</v>
      </c>
      <c r="F65" s="3" t="s">
        <v>3</v>
      </c>
    </row>
    <row r="66" spans="1:6">
      <c r="A66" s="1">
        <v>66</v>
      </c>
      <c r="C66" t="s">
        <v>174</v>
      </c>
      <c r="D66" t="s">
        <v>181</v>
      </c>
      <c r="E66" t="s">
        <v>59</v>
      </c>
      <c r="F66" s="3" t="s">
        <v>3</v>
      </c>
    </row>
    <row r="67" spans="1:6">
      <c r="A67" s="1">
        <v>67</v>
      </c>
      <c r="C67" t="s">
        <v>175</v>
      </c>
      <c r="D67" t="s">
        <v>182</v>
      </c>
      <c r="E67" t="s">
        <v>59</v>
      </c>
      <c r="F67" s="3" t="s">
        <v>191</v>
      </c>
    </row>
    <row r="68" spans="1:6">
      <c r="A68" s="1">
        <v>68</v>
      </c>
      <c r="C68" t="s">
        <v>176</v>
      </c>
      <c r="D68" t="s">
        <v>183</v>
      </c>
      <c r="E68" t="s">
        <v>59</v>
      </c>
      <c r="F68" s="3" t="s">
        <v>3</v>
      </c>
    </row>
    <row r="69" spans="1:6">
      <c r="A69" s="1">
        <v>69</v>
      </c>
      <c r="C69" t="s">
        <v>177</v>
      </c>
      <c r="D69" t="s">
        <v>184</v>
      </c>
      <c r="E69" t="s">
        <v>59</v>
      </c>
      <c r="F69" s="3" t="s">
        <v>3</v>
      </c>
    </row>
    <row r="70" spans="1:6">
      <c r="A70" s="1">
        <v>70</v>
      </c>
      <c r="B70" s="2" t="s">
        <v>185</v>
      </c>
      <c r="C70" t="s">
        <v>186</v>
      </c>
      <c r="D70" t="s">
        <v>188</v>
      </c>
      <c r="E70" t="s">
        <v>59</v>
      </c>
      <c r="F70" s="3" t="s">
        <v>13</v>
      </c>
    </row>
    <row r="71" spans="1:6">
      <c r="A71" s="1">
        <v>71</v>
      </c>
      <c r="C71" t="s">
        <v>187</v>
      </c>
      <c r="D71" t="s">
        <v>189</v>
      </c>
      <c r="E71" t="s">
        <v>59</v>
      </c>
      <c r="F71" s="3" t="s">
        <v>3</v>
      </c>
    </row>
    <row r="72" spans="1:6">
      <c r="A72" s="1">
        <v>72</v>
      </c>
      <c r="B72" s="2" t="s">
        <v>190</v>
      </c>
      <c r="C72" t="s">
        <v>192</v>
      </c>
      <c r="D72" t="s">
        <v>224</v>
      </c>
      <c r="E72" t="s">
        <v>59</v>
      </c>
      <c r="F72" s="3" t="s">
        <v>226</v>
      </c>
    </row>
    <row r="73" spans="1:6">
      <c r="A73" s="1">
        <v>73</v>
      </c>
      <c r="C73" t="s">
        <v>193</v>
      </c>
      <c r="D73" t="s">
        <v>225</v>
      </c>
      <c r="E73" t="s">
        <v>59</v>
      </c>
      <c r="F73" s="3" t="s">
        <v>227</v>
      </c>
    </row>
    <row r="74" spans="1:6">
      <c r="A74" s="1">
        <v>74</v>
      </c>
      <c r="C74" t="s">
        <v>194</v>
      </c>
      <c r="D74" t="s">
        <v>228</v>
      </c>
      <c r="E74" t="s">
        <v>59</v>
      </c>
      <c r="F74" s="3" t="s">
        <v>229</v>
      </c>
    </row>
    <row r="75" spans="1:6">
      <c r="A75" s="1">
        <v>75</v>
      </c>
      <c r="C75" t="s">
        <v>195</v>
      </c>
      <c r="D75" t="s">
        <v>230</v>
      </c>
      <c r="E75" t="s">
        <v>59</v>
      </c>
      <c r="F75" s="3" t="s">
        <v>231</v>
      </c>
    </row>
    <row r="76" spans="1:6">
      <c r="A76" s="1">
        <v>76</v>
      </c>
      <c r="C76" t="s">
        <v>196</v>
      </c>
      <c r="D76" t="s">
        <v>232</v>
      </c>
      <c r="E76" t="s">
        <v>59</v>
      </c>
      <c r="F76" s="3" t="s">
        <v>233</v>
      </c>
    </row>
    <row r="77" spans="1:6">
      <c r="A77" s="1">
        <v>77</v>
      </c>
      <c r="C77" t="s">
        <v>197</v>
      </c>
      <c r="D77" t="s">
        <v>234</v>
      </c>
      <c r="E77" t="s">
        <v>59</v>
      </c>
      <c r="F77" s="3" t="s">
        <v>235</v>
      </c>
    </row>
    <row r="78" spans="1:6">
      <c r="A78" s="1">
        <v>78</v>
      </c>
      <c r="C78" t="s">
        <v>198</v>
      </c>
      <c r="D78" t="s">
        <v>236</v>
      </c>
      <c r="E78" t="s">
        <v>59</v>
      </c>
      <c r="F78" s="3" t="s">
        <v>237</v>
      </c>
    </row>
    <row r="79" spans="1:6">
      <c r="A79" s="1">
        <v>79</v>
      </c>
      <c r="C79" t="s">
        <v>199</v>
      </c>
      <c r="D79" t="s">
        <v>238</v>
      </c>
      <c r="E79" t="s">
        <v>59</v>
      </c>
      <c r="F79" s="3" t="s">
        <v>239</v>
      </c>
    </row>
    <row r="80" spans="1:6">
      <c r="A80" s="1">
        <v>80</v>
      </c>
      <c r="C80" t="s">
        <v>200</v>
      </c>
      <c r="D80" t="s">
        <v>240</v>
      </c>
      <c r="E80" t="s">
        <v>59</v>
      </c>
      <c r="F80" s="3" t="s">
        <v>241</v>
      </c>
    </row>
    <row r="81" spans="1:6">
      <c r="A81" s="1">
        <v>81</v>
      </c>
      <c r="C81" t="s">
        <v>201</v>
      </c>
      <c r="D81" t="s">
        <v>242</v>
      </c>
      <c r="E81" t="s">
        <v>59</v>
      </c>
      <c r="F81" s="3" t="s">
        <v>243</v>
      </c>
    </row>
    <row r="82" spans="1:6">
      <c r="A82" s="1">
        <v>82</v>
      </c>
      <c r="C82" t="s">
        <v>202</v>
      </c>
      <c r="D82" t="s">
        <v>244</v>
      </c>
      <c r="E82" t="s">
        <v>59</v>
      </c>
      <c r="F82" s="3" t="s">
        <v>245</v>
      </c>
    </row>
    <row r="83" spans="1:6">
      <c r="A83" s="1">
        <v>83</v>
      </c>
      <c r="C83" t="s">
        <v>203</v>
      </c>
      <c r="D83" t="s">
        <v>246</v>
      </c>
      <c r="E83" t="s">
        <v>59</v>
      </c>
      <c r="F83" s="3" t="s">
        <v>247</v>
      </c>
    </row>
    <row r="84" spans="1:6">
      <c r="A84" s="1">
        <v>84</v>
      </c>
      <c r="C84" t="s">
        <v>204</v>
      </c>
      <c r="D84" t="s">
        <v>248</v>
      </c>
      <c r="E84" t="s">
        <v>59</v>
      </c>
      <c r="F84" s="3" t="s">
        <v>249</v>
      </c>
    </row>
    <row r="85" spans="1:6">
      <c r="A85" s="1">
        <v>85</v>
      </c>
      <c r="C85" t="s">
        <v>205</v>
      </c>
      <c r="D85" t="s">
        <v>250</v>
      </c>
      <c r="E85" t="s">
        <v>59</v>
      </c>
      <c r="F85" s="3" t="s">
        <v>251</v>
      </c>
    </row>
    <row r="86" spans="1:6">
      <c r="A86" s="1">
        <v>86</v>
      </c>
      <c r="C86" t="s">
        <v>206</v>
      </c>
      <c r="D86" t="s">
        <v>252</v>
      </c>
      <c r="E86" t="s">
        <v>59</v>
      </c>
      <c r="F86" s="3" t="s">
        <v>253</v>
      </c>
    </row>
    <row r="87" spans="1:6">
      <c r="A87" s="1">
        <v>87</v>
      </c>
      <c r="C87" t="s">
        <v>207</v>
      </c>
      <c r="D87" t="s">
        <v>254</v>
      </c>
      <c r="E87" t="s">
        <v>59</v>
      </c>
      <c r="F87" s="3" t="s">
        <v>255</v>
      </c>
    </row>
    <row r="88" spans="1:6">
      <c r="A88" s="1">
        <v>88</v>
      </c>
      <c r="C88" t="s">
        <v>208</v>
      </c>
      <c r="D88" t="s">
        <v>260</v>
      </c>
      <c r="E88" t="s">
        <v>59</v>
      </c>
      <c r="F88" s="3" t="s">
        <v>261</v>
      </c>
    </row>
    <row r="89" spans="1:6">
      <c r="A89" s="1">
        <v>89</v>
      </c>
      <c r="C89" t="s">
        <v>209</v>
      </c>
      <c r="D89" t="s">
        <v>256</v>
      </c>
      <c r="E89" t="s">
        <v>59</v>
      </c>
      <c r="F89" s="3" t="s">
        <v>257</v>
      </c>
    </row>
    <row r="90" spans="1:6">
      <c r="A90" s="1">
        <v>90</v>
      </c>
      <c r="C90" t="s">
        <v>210</v>
      </c>
      <c r="D90" t="s">
        <v>258</v>
      </c>
      <c r="E90" t="s">
        <v>59</v>
      </c>
      <c r="F90" s="3" t="s">
        <v>259</v>
      </c>
    </row>
    <row r="91" spans="1:6">
      <c r="A91" s="1">
        <v>91</v>
      </c>
      <c r="C91" t="s">
        <v>211</v>
      </c>
      <c r="D91" t="s">
        <v>262</v>
      </c>
      <c r="E91" t="s">
        <v>59</v>
      </c>
      <c r="F91" s="3" t="s">
        <v>263</v>
      </c>
    </row>
    <row r="92" spans="1:6">
      <c r="A92" s="1">
        <v>92</v>
      </c>
      <c r="C92" t="s">
        <v>212</v>
      </c>
      <c r="D92" t="s">
        <v>264</v>
      </c>
      <c r="E92" t="s">
        <v>59</v>
      </c>
      <c r="F92" s="3" t="s">
        <v>265</v>
      </c>
    </row>
    <row r="93" spans="1:6">
      <c r="A93" s="1">
        <v>93</v>
      </c>
      <c r="C93" t="s">
        <v>213</v>
      </c>
      <c r="D93" t="s">
        <v>266</v>
      </c>
      <c r="E93" t="s">
        <v>59</v>
      </c>
      <c r="F93" s="3" t="s">
        <v>267</v>
      </c>
    </row>
    <row r="94" spans="1:6">
      <c r="A94" s="1">
        <v>94</v>
      </c>
      <c r="C94" t="s">
        <v>214</v>
      </c>
      <c r="D94" t="s">
        <v>268</v>
      </c>
      <c r="E94" t="s">
        <v>59</v>
      </c>
      <c r="F94" s="3" t="s">
        <v>269</v>
      </c>
    </row>
    <row r="95" spans="1:6">
      <c r="A95" s="1">
        <v>95</v>
      </c>
      <c r="C95" t="s">
        <v>215</v>
      </c>
      <c r="D95" t="s">
        <v>270</v>
      </c>
      <c r="E95" t="s">
        <v>59</v>
      </c>
      <c r="F95" s="3" t="s">
        <v>271</v>
      </c>
    </row>
    <row r="96" spans="1:6">
      <c r="A96" s="1">
        <v>96</v>
      </c>
      <c r="C96" t="s">
        <v>216</v>
      </c>
      <c r="D96" t="s">
        <v>272</v>
      </c>
      <c r="E96" t="s">
        <v>59</v>
      </c>
      <c r="F96" s="3" t="s">
        <v>273</v>
      </c>
    </row>
    <row r="97" spans="1:6">
      <c r="A97" s="1">
        <v>97</v>
      </c>
      <c r="C97" t="s">
        <v>217</v>
      </c>
      <c r="D97" t="s">
        <v>274</v>
      </c>
      <c r="E97" t="s">
        <v>59</v>
      </c>
      <c r="F97" s="3" t="s">
        <v>275</v>
      </c>
    </row>
    <row r="98" spans="1:6">
      <c r="A98" s="1">
        <v>98</v>
      </c>
      <c r="C98" t="s">
        <v>218</v>
      </c>
      <c r="D98" t="s">
        <v>276</v>
      </c>
      <c r="E98" t="s">
        <v>59</v>
      </c>
      <c r="F98" s="3" t="s">
        <v>277</v>
      </c>
    </row>
    <row r="99" spans="1:6">
      <c r="A99" s="1">
        <v>99</v>
      </c>
      <c r="C99" t="s">
        <v>219</v>
      </c>
      <c r="D99" t="s">
        <v>278</v>
      </c>
      <c r="E99" t="s">
        <v>59</v>
      </c>
      <c r="F99" s="3" t="s">
        <v>279</v>
      </c>
    </row>
    <row r="100" spans="1:6">
      <c r="A100" s="1">
        <v>100</v>
      </c>
      <c r="C100" t="s">
        <v>220</v>
      </c>
      <c r="D100" t="s">
        <v>280</v>
      </c>
      <c r="E100" t="s">
        <v>59</v>
      </c>
      <c r="F100" s="3" t="s">
        <v>281</v>
      </c>
    </row>
    <row r="101" spans="1:6">
      <c r="A101" s="1">
        <v>101</v>
      </c>
      <c r="C101" t="s">
        <v>221</v>
      </c>
      <c r="D101" t="s">
        <v>286</v>
      </c>
      <c r="E101" t="s">
        <v>59</v>
      </c>
      <c r="F101" s="3" t="s">
        <v>287</v>
      </c>
    </row>
    <row r="102" spans="1:6">
      <c r="A102" s="1">
        <v>102</v>
      </c>
      <c r="C102" t="s">
        <v>222</v>
      </c>
      <c r="D102" t="s">
        <v>282</v>
      </c>
      <c r="E102" t="s">
        <v>59</v>
      </c>
      <c r="F102" s="3" t="s">
        <v>283</v>
      </c>
    </row>
    <row r="103" spans="1:6">
      <c r="A103" s="1">
        <v>103</v>
      </c>
      <c r="C103" t="s">
        <v>223</v>
      </c>
      <c r="D103" t="s">
        <v>284</v>
      </c>
      <c r="E103" t="s">
        <v>59</v>
      </c>
      <c r="F103" s="3" t="s">
        <v>285</v>
      </c>
    </row>
    <row r="104" spans="1:6">
      <c r="A104" s="1">
        <v>104</v>
      </c>
      <c r="B104" s="2" t="s">
        <v>288</v>
      </c>
      <c r="C104" t="s">
        <v>204</v>
      </c>
      <c r="D104" t="s">
        <v>289</v>
      </c>
      <c r="E104" t="s">
        <v>59</v>
      </c>
      <c r="F104" s="3" t="s">
        <v>249</v>
      </c>
    </row>
    <row r="105" spans="1:6">
      <c r="A105" s="1">
        <v>105</v>
      </c>
      <c r="C105" t="s">
        <v>210</v>
      </c>
      <c r="D105" t="s">
        <v>290</v>
      </c>
      <c r="E105" t="s">
        <v>59</v>
      </c>
      <c r="F105" s="3" t="s">
        <v>259</v>
      </c>
    </row>
    <row r="106" spans="1:6">
      <c r="A106" s="1">
        <v>106</v>
      </c>
      <c r="C106" t="s">
        <v>211</v>
      </c>
      <c r="D106" t="s">
        <v>291</v>
      </c>
      <c r="E106" t="s">
        <v>59</v>
      </c>
      <c r="F106" s="3" t="s">
        <v>292</v>
      </c>
    </row>
    <row r="107" spans="1:6">
      <c r="A107" s="1">
        <v>107</v>
      </c>
      <c r="B107" s="2" t="s">
        <v>293</v>
      </c>
      <c r="C107" t="s">
        <v>204</v>
      </c>
      <c r="D107" t="s">
        <v>294</v>
      </c>
      <c r="E107" t="s">
        <v>59</v>
      </c>
      <c r="F107" s="3" t="s">
        <v>249</v>
      </c>
    </row>
    <row r="108" spans="1:6">
      <c r="A108" s="1">
        <v>108</v>
      </c>
      <c r="C108" t="s">
        <v>211</v>
      </c>
      <c r="D108" t="s">
        <v>295</v>
      </c>
      <c r="E108" t="s">
        <v>59</v>
      </c>
      <c r="F108" s="3" t="s">
        <v>263</v>
      </c>
    </row>
    <row r="109" spans="1:6">
      <c r="A109" s="1">
        <v>109</v>
      </c>
      <c r="B109" s="2" t="s">
        <v>296</v>
      </c>
      <c r="C109" t="s">
        <v>220</v>
      </c>
      <c r="D109" t="s">
        <v>297</v>
      </c>
      <c r="E109" t="s">
        <v>59</v>
      </c>
      <c r="F109" s="3" t="s">
        <v>281</v>
      </c>
    </row>
    <row r="110" spans="1:6">
      <c r="A110" s="1">
        <v>110</v>
      </c>
      <c r="B110" s="2" t="s">
        <v>298</v>
      </c>
      <c r="C110" t="s">
        <v>211</v>
      </c>
      <c r="D110" t="s">
        <v>299</v>
      </c>
      <c r="E110" t="s">
        <v>59</v>
      </c>
      <c r="F110" s="3" t="s">
        <v>263</v>
      </c>
    </row>
    <row r="111" spans="1:6">
      <c r="A111" s="1">
        <v>111</v>
      </c>
      <c r="B111" s="2" t="s">
        <v>300</v>
      </c>
      <c r="C111" t="s">
        <v>211</v>
      </c>
      <c r="D111" t="s">
        <v>301</v>
      </c>
      <c r="E111" t="s">
        <v>59</v>
      </c>
      <c r="F111" s="3" t="s">
        <v>263</v>
      </c>
    </row>
    <row r="112" spans="1:6">
      <c r="A112" s="1">
        <v>112</v>
      </c>
      <c r="B112" s="2" t="s">
        <v>302</v>
      </c>
      <c r="C112" t="s">
        <v>211</v>
      </c>
      <c r="D112" t="s">
        <v>304</v>
      </c>
      <c r="E112" t="s">
        <v>59</v>
      </c>
      <c r="F112" s="3" t="s">
        <v>263</v>
      </c>
    </row>
    <row r="113" spans="1:6">
      <c r="A113" s="1">
        <v>113</v>
      </c>
      <c r="C113" t="s">
        <v>220</v>
      </c>
      <c r="D113" t="s">
        <v>303</v>
      </c>
      <c r="E113" t="s">
        <v>59</v>
      </c>
      <c r="F113" s="3" t="s">
        <v>281</v>
      </c>
    </row>
    <row r="114" spans="1:6">
      <c r="A114" s="1">
        <v>114</v>
      </c>
      <c r="B114" s="2" t="s">
        <v>305</v>
      </c>
      <c r="C114" t="s">
        <v>211</v>
      </c>
      <c r="D114" t="s">
        <v>306</v>
      </c>
      <c r="E114" t="s">
        <v>59</v>
      </c>
      <c r="F114" s="3" t="s">
        <v>263</v>
      </c>
    </row>
    <row r="115" spans="1:6">
      <c r="A115" s="1">
        <v>115</v>
      </c>
      <c r="B115" s="2" t="s">
        <v>307</v>
      </c>
      <c r="C115" t="s">
        <v>192</v>
      </c>
      <c r="D115" t="s">
        <v>315</v>
      </c>
      <c r="E115" t="s">
        <v>59</v>
      </c>
      <c r="F115" s="3" t="s">
        <v>226</v>
      </c>
    </row>
    <row r="116" spans="1:6">
      <c r="A116" s="1">
        <v>116</v>
      </c>
      <c r="C116" t="s">
        <v>308</v>
      </c>
      <c r="D116" t="s">
        <v>316</v>
      </c>
      <c r="E116" t="s">
        <v>59</v>
      </c>
      <c r="F116" s="3" t="s">
        <v>317</v>
      </c>
    </row>
    <row r="117" spans="1:6">
      <c r="A117" s="1">
        <v>117</v>
      </c>
      <c r="C117" t="s">
        <v>309</v>
      </c>
      <c r="D117" t="s">
        <v>318</v>
      </c>
      <c r="E117" t="s">
        <v>59</v>
      </c>
      <c r="F117" s="3" t="s">
        <v>319</v>
      </c>
    </row>
    <row r="118" spans="1:6">
      <c r="A118" s="1">
        <v>118</v>
      </c>
      <c r="C118" t="s">
        <v>193</v>
      </c>
      <c r="D118" t="s">
        <v>320</v>
      </c>
      <c r="E118" t="s">
        <v>59</v>
      </c>
      <c r="F118" s="3" t="s">
        <v>227</v>
      </c>
    </row>
    <row r="119" spans="1:6">
      <c r="A119" s="1">
        <v>119</v>
      </c>
      <c r="C119" t="s">
        <v>194</v>
      </c>
      <c r="D119" t="s">
        <v>321</v>
      </c>
      <c r="E119" t="s">
        <v>59</v>
      </c>
      <c r="F119" s="3" t="s">
        <v>229</v>
      </c>
    </row>
    <row r="120" spans="1:6">
      <c r="A120" s="1">
        <v>120</v>
      </c>
      <c r="C120" t="s">
        <v>310</v>
      </c>
      <c r="D120" t="s">
        <v>322</v>
      </c>
      <c r="E120" t="s">
        <v>59</v>
      </c>
      <c r="F120" s="3" t="s">
        <v>323</v>
      </c>
    </row>
    <row r="121" spans="1:6">
      <c r="A121" s="1">
        <v>121</v>
      </c>
      <c r="C121" t="s">
        <v>195</v>
      </c>
      <c r="D121" t="s">
        <v>324</v>
      </c>
      <c r="E121" t="s">
        <v>59</v>
      </c>
      <c r="F121" s="3" t="s">
        <v>231</v>
      </c>
    </row>
    <row r="122" spans="1:6">
      <c r="A122" s="1">
        <v>122</v>
      </c>
      <c r="C122" t="s">
        <v>311</v>
      </c>
      <c r="D122" t="s">
        <v>325</v>
      </c>
      <c r="E122" t="s">
        <v>59</v>
      </c>
      <c r="F122" s="3" t="s">
        <v>326</v>
      </c>
    </row>
    <row r="123" spans="1:6">
      <c r="A123" s="1">
        <v>123</v>
      </c>
      <c r="C123" t="s">
        <v>196</v>
      </c>
      <c r="D123" t="s">
        <v>327</v>
      </c>
      <c r="E123" t="s">
        <v>59</v>
      </c>
      <c r="F123" s="3" t="s">
        <v>233</v>
      </c>
    </row>
    <row r="124" spans="1:6">
      <c r="A124" s="1">
        <v>124</v>
      </c>
      <c r="C124" t="s">
        <v>197</v>
      </c>
      <c r="D124" t="s">
        <v>328</v>
      </c>
      <c r="E124" t="s">
        <v>59</v>
      </c>
      <c r="F124" s="3" t="s">
        <v>235</v>
      </c>
    </row>
    <row r="125" spans="1:6">
      <c r="A125" s="1">
        <v>125</v>
      </c>
      <c r="C125" t="s">
        <v>198</v>
      </c>
      <c r="D125" t="s">
        <v>329</v>
      </c>
      <c r="E125" t="s">
        <v>59</v>
      </c>
      <c r="F125" s="3" t="s">
        <v>237</v>
      </c>
    </row>
    <row r="126" spans="1:6">
      <c r="A126" s="1">
        <v>126</v>
      </c>
      <c r="C126" t="s">
        <v>199</v>
      </c>
      <c r="D126" t="s">
        <v>330</v>
      </c>
      <c r="E126" t="s">
        <v>59</v>
      </c>
      <c r="F126" s="3" t="s">
        <v>239</v>
      </c>
    </row>
    <row r="127" spans="1:6">
      <c r="A127" s="1">
        <v>127</v>
      </c>
      <c r="C127" t="s">
        <v>200</v>
      </c>
      <c r="D127" t="s">
        <v>331</v>
      </c>
      <c r="E127" t="s">
        <v>59</v>
      </c>
      <c r="F127" s="3" t="s">
        <v>241</v>
      </c>
    </row>
    <row r="128" spans="1:6">
      <c r="A128" s="1">
        <v>128</v>
      </c>
      <c r="C128" t="s">
        <v>201</v>
      </c>
      <c r="D128" t="s">
        <v>332</v>
      </c>
      <c r="E128" t="s">
        <v>59</v>
      </c>
      <c r="F128" s="3" t="s">
        <v>243</v>
      </c>
    </row>
    <row r="129" spans="1:6">
      <c r="A129" s="1">
        <v>129</v>
      </c>
      <c r="C129" t="s">
        <v>202</v>
      </c>
      <c r="D129" t="s">
        <v>333</v>
      </c>
      <c r="E129" t="s">
        <v>59</v>
      </c>
      <c r="F129" s="3" t="s">
        <v>245</v>
      </c>
    </row>
    <row r="130" spans="1:6">
      <c r="A130" s="1">
        <v>130</v>
      </c>
      <c r="C130" t="s">
        <v>203</v>
      </c>
      <c r="D130" t="s">
        <v>334</v>
      </c>
      <c r="E130" t="s">
        <v>59</v>
      </c>
      <c r="F130" s="3" t="s">
        <v>247</v>
      </c>
    </row>
    <row r="131" spans="1:6">
      <c r="A131" s="1">
        <v>131</v>
      </c>
      <c r="C131" t="s">
        <v>204</v>
      </c>
      <c r="D131" t="s">
        <v>335</v>
      </c>
      <c r="E131" t="s">
        <v>59</v>
      </c>
      <c r="F131" s="3" t="s">
        <v>249</v>
      </c>
    </row>
    <row r="132" spans="1:6">
      <c r="A132" s="1">
        <v>132</v>
      </c>
      <c r="C132" t="s">
        <v>205</v>
      </c>
      <c r="D132" t="s">
        <v>336</v>
      </c>
      <c r="E132" t="s">
        <v>59</v>
      </c>
      <c r="F132" s="3" t="s">
        <v>251</v>
      </c>
    </row>
    <row r="133" spans="1:6">
      <c r="A133" s="1">
        <v>133</v>
      </c>
      <c r="C133" t="s">
        <v>206</v>
      </c>
      <c r="D133" t="s">
        <v>337</v>
      </c>
      <c r="E133" t="s">
        <v>59</v>
      </c>
      <c r="F133" s="3" t="s">
        <v>253</v>
      </c>
    </row>
    <row r="134" spans="1:6">
      <c r="A134" s="1">
        <v>134</v>
      </c>
      <c r="C134" t="s">
        <v>207</v>
      </c>
      <c r="D134" t="s">
        <v>338</v>
      </c>
      <c r="E134" t="s">
        <v>59</v>
      </c>
      <c r="F134" s="3" t="s">
        <v>255</v>
      </c>
    </row>
    <row r="135" spans="1:6">
      <c r="A135" s="1">
        <v>135</v>
      </c>
      <c r="C135" t="s">
        <v>208</v>
      </c>
      <c r="D135" t="s">
        <v>339</v>
      </c>
      <c r="E135" t="s">
        <v>59</v>
      </c>
      <c r="F135" s="3" t="s">
        <v>261</v>
      </c>
    </row>
    <row r="136" spans="1:6">
      <c r="A136" s="1">
        <v>136</v>
      </c>
      <c r="C136" t="s">
        <v>209</v>
      </c>
      <c r="D136" t="s">
        <v>340</v>
      </c>
      <c r="E136" t="s">
        <v>59</v>
      </c>
      <c r="F136" s="3" t="s">
        <v>257</v>
      </c>
    </row>
    <row r="137" spans="1:6">
      <c r="A137" s="1">
        <v>137</v>
      </c>
      <c r="C137" t="s">
        <v>210</v>
      </c>
      <c r="D137" t="s">
        <v>341</v>
      </c>
      <c r="E137" t="s">
        <v>59</v>
      </c>
      <c r="F137" s="3" t="s">
        <v>259</v>
      </c>
    </row>
    <row r="138" spans="1:6">
      <c r="A138" s="1">
        <v>138</v>
      </c>
      <c r="C138" t="s">
        <v>211</v>
      </c>
      <c r="D138" t="s">
        <v>342</v>
      </c>
      <c r="E138" t="s">
        <v>59</v>
      </c>
      <c r="F138" s="3" t="s">
        <v>263</v>
      </c>
    </row>
    <row r="139" spans="1:6">
      <c r="A139" s="1">
        <v>139</v>
      </c>
      <c r="C139" t="s">
        <v>212</v>
      </c>
      <c r="D139" t="s">
        <v>343</v>
      </c>
      <c r="E139" t="s">
        <v>59</v>
      </c>
      <c r="F139" s="3" t="s">
        <v>265</v>
      </c>
    </row>
    <row r="140" spans="1:6">
      <c r="A140" s="1">
        <v>140</v>
      </c>
      <c r="C140" t="s">
        <v>213</v>
      </c>
      <c r="D140" t="s">
        <v>344</v>
      </c>
      <c r="E140" t="s">
        <v>59</v>
      </c>
      <c r="F140" s="3" t="s">
        <v>345</v>
      </c>
    </row>
    <row r="141" spans="1:6">
      <c r="A141" s="1">
        <v>141</v>
      </c>
      <c r="C141" t="s">
        <v>214</v>
      </c>
      <c r="D141" t="s">
        <v>346</v>
      </c>
      <c r="E141" t="s">
        <v>59</v>
      </c>
      <c r="F141" s="3" t="s">
        <v>269</v>
      </c>
    </row>
    <row r="142" spans="1:6">
      <c r="A142" s="1">
        <v>142</v>
      </c>
      <c r="C142" t="s">
        <v>215</v>
      </c>
      <c r="D142" t="s">
        <v>347</v>
      </c>
      <c r="E142" t="s">
        <v>59</v>
      </c>
      <c r="F142" s="3" t="s">
        <v>271</v>
      </c>
    </row>
    <row r="143" spans="1:6">
      <c r="A143" s="1">
        <v>143</v>
      </c>
      <c r="C143" t="s">
        <v>216</v>
      </c>
      <c r="D143" t="s">
        <v>348</v>
      </c>
      <c r="E143" t="s">
        <v>59</v>
      </c>
      <c r="F143" s="3" t="s">
        <v>273</v>
      </c>
    </row>
    <row r="144" spans="1:6">
      <c r="A144" s="1">
        <v>144</v>
      </c>
      <c r="C144" t="s">
        <v>312</v>
      </c>
      <c r="D144" t="s">
        <v>349</v>
      </c>
      <c r="E144" t="s">
        <v>59</v>
      </c>
      <c r="F144" s="3" t="s">
        <v>350</v>
      </c>
    </row>
    <row r="145" spans="1:6">
      <c r="A145" s="1">
        <v>145</v>
      </c>
      <c r="C145" t="s">
        <v>313</v>
      </c>
      <c r="D145" t="s">
        <v>351</v>
      </c>
      <c r="E145" t="s">
        <v>59</v>
      </c>
      <c r="F145" s="3" t="s">
        <v>352</v>
      </c>
    </row>
    <row r="146" spans="1:6">
      <c r="A146" s="1">
        <v>146</v>
      </c>
      <c r="C146" t="s">
        <v>314</v>
      </c>
      <c r="D146" t="s">
        <v>353</v>
      </c>
      <c r="E146" t="s">
        <v>59</v>
      </c>
      <c r="F146" s="3" t="s">
        <v>354</v>
      </c>
    </row>
    <row r="147" spans="1:6">
      <c r="A147" s="1">
        <v>147</v>
      </c>
      <c r="C147" t="s">
        <v>217</v>
      </c>
      <c r="D147" t="s">
        <v>355</v>
      </c>
      <c r="E147" t="s">
        <v>59</v>
      </c>
      <c r="F147" s="3" t="s">
        <v>356</v>
      </c>
    </row>
    <row r="148" spans="1:6">
      <c r="A148" s="1">
        <v>148</v>
      </c>
      <c r="C148" t="s">
        <v>218</v>
      </c>
      <c r="D148" t="s">
        <v>357</v>
      </c>
      <c r="E148" t="s">
        <v>59</v>
      </c>
      <c r="F148" s="3" t="s">
        <v>277</v>
      </c>
    </row>
    <row r="149" spans="1:6">
      <c r="A149" s="1">
        <v>149</v>
      </c>
      <c r="C149" t="s">
        <v>219</v>
      </c>
      <c r="D149" t="s">
        <v>358</v>
      </c>
      <c r="E149" t="s">
        <v>59</v>
      </c>
      <c r="F149" s="3" t="s">
        <v>279</v>
      </c>
    </row>
    <row r="150" spans="1:6">
      <c r="A150" s="1">
        <v>150</v>
      </c>
      <c r="C150" t="s">
        <v>220</v>
      </c>
      <c r="D150" t="s">
        <v>359</v>
      </c>
      <c r="E150" t="s">
        <v>59</v>
      </c>
      <c r="F150" s="3" t="s">
        <v>281</v>
      </c>
    </row>
    <row r="151" spans="1:6">
      <c r="A151" s="1">
        <v>151</v>
      </c>
      <c r="C151" t="s">
        <v>221</v>
      </c>
      <c r="D151" t="s">
        <v>286</v>
      </c>
      <c r="E151" t="s">
        <v>59</v>
      </c>
      <c r="F151" s="3" t="s">
        <v>287</v>
      </c>
    </row>
    <row r="152" spans="1:6">
      <c r="A152" s="1">
        <v>152</v>
      </c>
      <c r="C152" t="s">
        <v>222</v>
      </c>
      <c r="D152" t="s">
        <v>360</v>
      </c>
      <c r="E152" t="s">
        <v>59</v>
      </c>
      <c r="F152" s="3" t="s">
        <v>283</v>
      </c>
    </row>
    <row r="153" spans="1:6">
      <c r="A153" s="1">
        <v>153</v>
      </c>
      <c r="C153" t="s">
        <v>223</v>
      </c>
      <c r="D153" t="s">
        <v>361</v>
      </c>
      <c r="E153" t="s">
        <v>59</v>
      </c>
      <c r="F153" s="3" t="s">
        <v>285</v>
      </c>
    </row>
    <row r="154" spans="1:6">
      <c r="A154" s="1">
        <v>154</v>
      </c>
      <c r="B154" s="2" t="s">
        <v>362</v>
      </c>
      <c r="C154" t="s">
        <v>204</v>
      </c>
      <c r="D154" t="s">
        <v>363</v>
      </c>
      <c r="E154" t="s">
        <v>59</v>
      </c>
      <c r="F154" s="3" t="s">
        <v>249</v>
      </c>
    </row>
    <row r="155" spans="1:6">
      <c r="A155" s="1">
        <v>155</v>
      </c>
      <c r="C155" t="s">
        <v>210</v>
      </c>
      <c r="D155" t="s">
        <v>364</v>
      </c>
      <c r="E155" t="s">
        <v>59</v>
      </c>
      <c r="F155" s="3" t="s">
        <v>259</v>
      </c>
    </row>
    <row r="156" spans="1:6">
      <c r="A156" s="1">
        <v>156</v>
      </c>
      <c r="C156" t="s">
        <v>211</v>
      </c>
      <c r="D156" t="s">
        <v>365</v>
      </c>
      <c r="E156" t="s">
        <v>59</v>
      </c>
      <c r="F156" s="3" t="s">
        <v>292</v>
      </c>
    </row>
    <row r="157" spans="1:6">
      <c r="A157" s="1">
        <v>157</v>
      </c>
      <c r="B157" s="2" t="s">
        <v>366</v>
      </c>
      <c r="C157" t="s">
        <v>367</v>
      </c>
      <c r="D157" t="s">
        <v>368</v>
      </c>
      <c r="E157" t="s">
        <v>59</v>
      </c>
      <c r="F157" s="3" t="s">
        <v>439</v>
      </c>
    </row>
    <row r="158" spans="1:6">
      <c r="A158" s="1">
        <v>158</v>
      </c>
      <c r="B158" s="2" t="s">
        <v>369</v>
      </c>
      <c r="C158" t="s">
        <v>370</v>
      </c>
      <c r="D158" t="s">
        <v>372</v>
      </c>
      <c r="E158" t="s">
        <v>59</v>
      </c>
      <c r="F158" s="3" t="s">
        <v>3</v>
      </c>
    </row>
    <row r="159" spans="1:6">
      <c r="A159" s="1">
        <v>159</v>
      </c>
      <c r="C159" t="s">
        <v>371</v>
      </c>
      <c r="D159" t="s">
        <v>373</v>
      </c>
      <c r="E159" t="s">
        <v>59</v>
      </c>
      <c r="F159" s="3" t="s">
        <v>13</v>
      </c>
    </row>
    <row r="160" spans="1:6">
      <c r="A160" s="1">
        <v>160</v>
      </c>
      <c r="B160" s="2" t="s">
        <v>374</v>
      </c>
      <c r="C160" t="s">
        <v>375</v>
      </c>
      <c r="D160" t="s">
        <v>376</v>
      </c>
      <c r="E160" t="s">
        <v>59</v>
      </c>
      <c r="F160" s="3" t="s">
        <v>3</v>
      </c>
    </row>
    <row r="161" spans="1:6">
      <c r="A161" s="1">
        <v>161</v>
      </c>
      <c r="B161" s="2" t="s">
        <v>378</v>
      </c>
      <c r="C161" t="s">
        <v>375</v>
      </c>
      <c r="D161" t="s">
        <v>377</v>
      </c>
      <c r="E161" t="s">
        <v>59</v>
      </c>
      <c r="F161" s="3" t="s">
        <v>3</v>
      </c>
    </row>
    <row r="162" spans="1:6">
      <c r="A162" s="1">
        <v>162</v>
      </c>
      <c r="B162" s="2" t="s">
        <v>379</v>
      </c>
      <c r="C162" t="s">
        <v>375</v>
      </c>
      <c r="D162" t="s">
        <v>381</v>
      </c>
      <c r="E162" t="s">
        <v>59</v>
      </c>
      <c r="F162" s="3" t="s">
        <v>3</v>
      </c>
    </row>
    <row r="163" spans="1:6">
      <c r="A163" s="1">
        <v>163</v>
      </c>
      <c r="B163" s="2" t="s">
        <v>380</v>
      </c>
      <c r="C163" t="s">
        <v>375</v>
      </c>
      <c r="D163" t="s">
        <v>382</v>
      </c>
      <c r="E163" t="s">
        <v>59</v>
      </c>
      <c r="F163" s="3" t="s">
        <v>3</v>
      </c>
    </row>
    <row r="164" spans="1:6">
      <c r="A164" s="1">
        <v>164</v>
      </c>
      <c r="B164" s="2" t="s">
        <v>383</v>
      </c>
      <c r="C164" t="s">
        <v>375</v>
      </c>
      <c r="D164" t="s">
        <v>384</v>
      </c>
      <c r="E164" t="s">
        <v>59</v>
      </c>
      <c r="F164" s="3" t="s">
        <v>3</v>
      </c>
    </row>
    <row r="165" spans="1:6">
      <c r="A165" s="1">
        <v>165</v>
      </c>
      <c r="B165" s="2" t="s">
        <v>386</v>
      </c>
      <c r="C165" t="s">
        <v>375</v>
      </c>
      <c r="D165" t="s">
        <v>385</v>
      </c>
      <c r="E165" t="s">
        <v>59</v>
      </c>
      <c r="F165" s="3" t="s">
        <v>3</v>
      </c>
    </row>
    <row r="166" spans="1:6">
      <c r="A166" s="1">
        <v>166</v>
      </c>
      <c r="B166" s="2" t="s">
        <v>389</v>
      </c>
      <c r="C166" t="s">
        <v>375</v>
      </c>
      <c r="D166" t="s">
        <v>387</v>
      </c>
      <c r="E166" t="s">
        <v>59</v>
      </c>
      <c r="F166" s="3" t="s">
        <v>3</v>
      </c>
    </row>
    <row r="167" spans="1:6">
      <c r="A167" s="1">
        <v>167</v>
      </c>
      <c r="B167" s="2" t="s">
        <v>390</v>
      </c>
      <c r="C167" t="s">
        <v>375</v>
      </c>
      <c r="D167" t="s">
        <v>388</v>
      </c>
      <c r="E167" t="s">
        <v>59</v>
      </c>
      <c r="F167" s="3" t="s">
        <v>3</v>
      </c>
    </row>
    <row r="168" spans="1:6">
      <c r="A168" s="1">
        <v>168</v>
      </c>
      <c r="B168" s="2" t="s">
        <v>391</v>
      </c>
      <c r="C168" t="s">
        <v>392</v>
      </c>
      <c r="D168" t="s">
        <v>393</v>
      </c>
      <c r="E168" t="s">
        <v>59</v>
      </c>
      <c r="F168" s="3" t="s">
        <v>13</v>
      </c>
    </row>
    <row r="169" spans="1:6">
      <c r="A169" s="1">
        <v>169</v>
      </c>
      <c r="B169" s="2" t="s">
        <v>394</v>
      </c>
      <c r="C169" t="s">
        <v>395</v>
      </c>
      <c r="D169" t="s">
        <v>396</v>
      </c>
      <c r="E169" t="s">
        <v>59</v>
      </c>
      <c r="F169" s="3" t="s">
        <v>3</v>
      </c>
    </row>
    <row r="170" spans="1:6">
      <c r="A170" s="1">
        <v>170</v>
      </c>
      <c r="B170" s="2" t="s">
        <v>397</v>
      </c>
      <c r="C170" t="s">
        <v>398</v>
      </c>
      <c r="D170" t="s">
        <v>399</v>
      </c>
      <c r="E170" t="s">
        <v>59</v>
      </c>
      <c r="F170" s="3" t="s">
        <v>3</v>
      </c>
    </row>
    <row r="171" spans="1:6">
      <c r="A171" s="1">
        <v>171</v>
      </c>
      <c r="B171" s="2" t="s">
        <v>400</v>
      </c>
      <c r="C171" t="s">
        <v>401</v>
      </c>
      <c r="D171" t="s">
        <v>402</v>
      </c>
      <c r="E171" t="s">
        <v>59</v>
      </c>
      <c r="F171" s="3" t="s">
        <v>3</v>
      </c>
    </row>
    <row r="172" spans="1:6">
      <c r="A172" s="1">
        <v>172</v>
      </c>
      <c r="B172" s="2" t="s">
        <v>403</v>
      </c>
      <c r="C172" t="s">
        <v>404</v>
      </c>
      <c r="D172" t="s">
        <v>405</v>
      </c>
      <c r="E172" t="s">
        <v>59</v>
      </c>
      <c r="F172" s="3" t="s">
        <v>3</v>
      </c>
    </row>
    <row r="173" spans="1:6">
      <c r="A173" s="1">
        <v>173</v>
      </c>
      <c r="B173" s="2" t="s">
        <v>406</v>
      </c>
      <c r="C173" t="s">
        <v>407</v>
      </c>
      <c r="D173" t="s">
        <v>410</v>
      </c>
      <c r="E173" t="s">
        <v>59</v>
      </c>
      <c r="F173" s="3" t="s">
        <v>3</v>
      </c>
    </row>
    <row r="174" spans="1:6">
      <c r="A174" s="1">
        <v>174</v>
      </c>
      <c r="C174" t="s">
        <v>408</v>
      </c>
      <c r="D174" t="s">
        <v>411</v>
      </c>
      <c r="E174" t="s">
        <v>59</v>
      </c>
      <c r="F174" s="3" t="s">
        <v>3</v>
      </c>
    </row>
    <row r="175" spans="1:6">
      <c r="A175" s="1">
        <v>175</v>
      </c>
      <c r="C175" t="s">
        <v>409</v>
      </c>
      <c r="D175" t="s">
        <v>412</v>
      </c>
      <c r="E175" t="s">
        <v>59</v>
      </c>
      <c r="F175" s="3" t="s">
        <v>413</v>
      </c>
    </row>
    <row r="176" spans="1:6">
      <c r="A176" s="1">
        <v>176</v>
      </c>
      <c r="B176" s="2" t="s">
        <v>414</v>
      </c>
      <c r="C176" t="s">
        <v>415</v>
      </c>
      <c r="D176" t="s">
        <v>416</v>
      </c>
      <c r="E176" t="s">
        <v>59</v>
      </c>
      <c r="F176" s="3" t="s">
        <v>3</v>
      </c>
    </row>
    <row r="177" spans="1:6">
      <c r="A177" s="1">
        <v>177</v>
      </c>
      <c r="B177" s="2" t="s">
        <v>417</v>
      </c>
      <c r="C177" t="s">
        <v>418</v>
      </c>
      <c r="D177" t="s">
        <v>420</v>
      </c>
      <c r="E177" t="s">
        <v>59</v>
      </c>
      <c r="F177" s="3" t="s">
        <v>13</v>
      </c>
    </row>
    <row r="178" spans="1:6">
      <c r="A178" s="1">
        <v>178</v>
      </c>
      <c r="C178" t="s">
        <v>419</v>
      </c>
      <c r="D178" t="s">
        <v>421</v>
      </c>
      <c r="E178" t="s">
        <v>59</v>
      </c>
      <c r="F178" s="3" t="s">
        <v>13</v>
      </c>
    </row>
    <row r="179" spans="1:6">
      <c r="A179" s="1">
        <v>179</v>
      </c>
      <c r="B179" s="2" t="s">
        <v>422</v>
      </c>
      <c r="C179" t="s">
        <v>423</v>
      </c>
      <c r="D179" t="s">
        <v>424</v>
      </c>
      <c r="E179" t="s">
        <v>59</v>
      </c>
      <c r="F179" s="3" t="s">
        <v>425</v>
      </c>
    </row>
    <row r="180" spans="1:6">
      <c r="A180" s="1">
        <v>180</v>
      </c>
      <c r="B180" s="2" t="s">
        <v>426</v>
      </c>
      <c r="C180" t="s">
        <v>427</v>
      </c>
      <c r="D180" t="s">
        <v>430</v>
      </c>
      <c r="E180" t="s">
        <v>59</v>
      </c>
      <c r="F180" s="3" t="s">
        <v>13</v>
      </c>
    </row>
    <row r="181" spans="1:6">
      <c r="A181" s="1">
        <v>181</v>
      </c>
      <c r="C181" t="s">
        <v>428</v>
      </c>
      <c r="D181" t="s">
        <v>431</v>
      </c>
      <c r="E181" t="s">
        <v>59</v>
      </c>
      <c r="F181" s="3" t="s">
        <v>13</v>
      </c>
    </row>
    <row r="182" spans="1:6">
      <c r="A182" s="1">
        <v>182</v>
      </c>
      <c r="C182" t="s">
        <v>429</v>
      </c>
      <c r="D182" t="s">
        <v>432</v>
      </c>
      <c r="E182" t="s">
        <v>59</v>
      </c>
      <c r="F182" s="3" t="s">
        <v>3</v>
      </c>
    </row>
    <row r="183" spans="1:6">
      <c r="A183" s="1">
        <v>183</v>
      </c>
      <c r="B183" s="2" t="s">
        <v>433</v>
      </c>
      <c r="C183" t="s">
        <v>427</v>
      </c>
      <c r="D183" t="s">
        <v>434</v>
      </c>
      <c r="E183" t="s">
        <v>59</v>
      </c>
      <c r="F183" s="3" t="s">
        <v>13</v>
      </c>
    </row>
    <row r="184" spans="1:6">
      <c r="A184" s="1">
        <v>184</v>
      </c>
      <c r="C184" t="s">
        <v>428</v>
      </c>
      <c r="D184" t="s">
        <v>435</v>
      </c>
      <c r="E184" t="s">
        <v>59</v>
      </c>
      <c r="F184" s="3" t="s">
        <v>13</v>
      </c>
    </row>
    <row r="185" spans="1:6">
      <c r="A185" s="1">
        <v>185</v>
      </c>
      <c r="C185" t="s">
        <v>437</v>
      </c>
      <c r="D185" t="s">
        <v>436</v>
      </c>
      <c r="E185" t="s">
        <v>59</v>
      </c>
      <c r="F185" s="3" t="s">
        <v>3</v>
      </c>
    </row>
    <row r="186" spans="1:6">
      <c r="A186" s="1">
        <v>186</v>
      </c>
      <c r="B186" s="2" t="s">
        <v>438</v>
      </c>
      <c r="C186" t="s">
        <v>440</v>
      </c>
      <c r="D186" t="s">
        <v>463</v>
      </c>
      <c r="E186" t="s">
        <v>464</v>
      </c>
      <c r="F186" s="3">
        <v>3</v>
      </c>
    </row>
    <row r="187" spans="1:6">
      <c r="A187" s="1">
        <v>187</v>
      </c>
      <c r="C187" t="s">
        <v>441</v>
      </c>
      <c r="D187" t="s">
        <v>465</v>
      </c>
      <c r="E187" t="s">
        <v>464</v>
      </c>
      <c r="F187" s="3">
        <v>2</v>
      </c>
    </row>
    <row r="188" spans="1:6">
      <c r="A188" s="1">
        <v>188</v>
      </c>
      <c r="C188" t="s">
        <v>442</v>
      </c>
      <c r="D188" t="s">
        <v>466</v>
      </c>
      <c r="E188" t="s">
        <v>464</v>
      </c>
      <c r="F188" s="3">
        <v>1</v>
      </c>
    </row>
    <row r="189" spans="1:6">
      <c r="A189" s="1">
        <v>189</v>
      </c>
      <c r="C189" t="s">
        <v>443</v>
      </c>
      <c r="D189" t="s">
        <v>467</v>
      </c>
      <c r="E189" t="s">
        <v>464</v>
      </c>
      <c r="F189" s="3">
        <v>3</v>
      </c>
    </row>
    <row r="190" spans="1:6">
      <c r="A190" s="1">
        <v>190</v>
      </c>
      <c r="C190" t="s">
        <v>444</v>
      </c>
      <c r="D190" t="s">
        <v>468</v>
      </c>
      <c r="E190" t="s">
        <v>464</v>
      </c>
      <c r="F190" s="3">
        <v>1</v>
      </c>
    </row>
    <row r="191" spans="1:6">
      <c r="A191" s="1">
        <v>191</v>
      </c>
      <c r="C191" t="s">
        <v>445</v>
      </c>
      <c r="D191" t="s">
        <v>469</v>
      </c>
      <c r="E191" t="s">
        <v>464</v>
      </c>
      <c r="F191" s="3">
        <v>1</v>
      </c>
    </row>
    <row r="192" spans="1:6">
      <c r="A192" s="1">
        <v>192</v>
      </c>
      <c r="C192" t="s">
        <v>446</v>
      </c>
      <c r="D192" t="s">
        <v>470</v>
      </c>
      <c r="E192" t="s">
        <v>464</v>
      </c>
      <c r="F192" s="3">
        <v>3</v>
      </c>
    </row>
    <row r="193" spans="1:6">
      <c r="A193" s="1">
        <v>193</v>
      </c>
      <c r="C193" t="s">
        <v>447</v>
      </c>
      <c r="D193" t="s">
        <v>471</v>
      </c>
      <c r="E193" t="s">
        <v>464</v>
      </c>
      <c r="F193" s="3">
        <v>3</v>
      </c>
    </row>
    <row r="194" spans="1:6">
      <c r="A194" s="1">
        <v>194</v>
      </c>
      <c r="C194" t="s">
        <v>448</v>
      </c>
      <c r="D194" t="s">
        <v>472</v>
      </c>
      <c r="E194" t="s">
        <v>464</v>
      </c>
      <c r="F194" s="3">
        <v>1</v>
      </c>
    </row>
    <row r="195" spans="1:6">
      <c r="A195" s="1">
        <v>195</v>
      </c>
      <c r="C195" t="s">
        <v>449</v>
      </c>
      <c r="D195" t="s">
        <v>473</v>
      </c>
      <c r="E195" t="s">
        <v>464</v>
      </c>
      <c r="F195" s="3">
        <v>1</v>
      </c>
    </row>
    <row r="196" spans="1:6">
      <c r="A196" s="1">
        <v>196</v>
      </c>
      <c r="C196" t="s">
        <v>450</v>
      </c>
      <c r="D196" t="s">
        <v>474</v>
      </c>
      <c r="E196" t="s">
        <v>464</v>
      </c>
      <c r="F196" s="3">
        <v>1</v>
      </c>
    </row>
    <row r="197" spans="1:6">
      <c r="A197" s="1">
        <v>197</v>
      </c>
      <c r="C197" t="s">
        <v>451</v>
      </c>
      <c r="D197" t="s">
        <v>475</v>
      </c>
      <c r="E197" t="s">
        <v>464</v>
      </c>
      <c r="F197" s="3">
        <v>3</v>
      </c>
    </row>
    <row r="198" spans="1:6">
      <c r="A198" s="1">
        <v>198</v>
      </c>
      <c r="C198" t="s">
        <v>452</v>
      </c>
      <c r="D198" t="s">
        <v>476</v>
      </c>
      <c r="E198" t="s">
        <v>464</v>
      </c>
      <c r="F198" s="3">
        <v>1</v>
      </c>
    </row>
    <row r="199" spans="1:6">
      <c r="A199" s="1">
        <v>199</v>
      </c>
      <c r="C199" t="s">
        <v>453</v>
      </c>
      <c r="D199" t="s">
        <v>477</v>
      </c>
      <c r="E199" t="s">
        <v>464</v>
      </c>
      <c r="F199" s="3">
        <v>1</v>
      </c>
    </row>
    <row r="200" spans="1:6">
      <c r="A200" s="1">
        <v>200</v>
      </c>
      <c r="C200" t="s">
        <v>454</v>
      </c>
      <c r="D200" t="s">
        <v>478</v>
      </c>
      <c r="E200" t="s">
        <v>464</v>
      </c>
      <c r="F200" s="3">
        <v>2</v>
      </c>
    </row>
    <row r="201" spans="1:6">
      <c r="A201" s="1">
        <v>201</v>
      </c>
      <c r="C201" t="s">
        <v>455</v>
      </c>
      <c r="D201" t="s">
        <v>479</v>
      </c>
      <c r="E201" t="s">
        <v>464</v>
      </c>
      <c r="F201" s="3">
        <v>3</v>
      </c>
    </row>
    <row r="202" spans="1:6">
      <c r="A202" s="1">
        <v>202</v>
      </c>
      <c r="C202" t="s">
        <v>456</v>
      </c>
      <c r="D202" t="s">
        <v>480</v>
      </c>
      <c r="E202" t="s">
        <v>464</v>
      </c>
      <c r="F202" s="3">
        <v>3</v>
      </c>
    </row>
    <row r="203" spans="1:6">
      <c r="A203" s="1">
        <v>203</v>
      </c>
      <c r="C203" t="s">
        <v>457</v>
      </c>
      <c r="D203" t="s">
        <v>481</v>
      </c>
      <c r="E203" t="s">
        <v>464</v>
      </c>
      <c r="F203" s="3">
        <v>3</v>
      </c>
    </row>
    <row r="204" spans="1:6">
      <c r="A204" s="1">
        <v>204</v>
      </c>
      <c r="C204" t="s">
        <v>458</v>
      </c>
      <c r="D204" t="s">
        <v>482</v>
      </c>
      <c r="E204" t="s">
        <v>464</v>
      </c>
      <c r="F204" s="3">
        <v>2</v>
      </c>
    </row>
    <row r="205" spans="1:6">
      <c r="A205" s="1">
        <v>205</v>
      </c>
      <c r="C205" t="s">
        <v>459</v>
      </c>
      <c r="D205" t="s">
        <v>483</v>
      </c>
      <c r="E205" t="s">
        <v>464</v>
      </c>
      <c r="F205" s="3">
        <v>1</v>
      </c>
    </row>
    <row r="206" spans="1:6">
      <c r="A206" s="1">
        <v>206</v>
      </c>
      <c r="C206" t="s">
        <v>460</v>
      </c>
      <c r="D206" t="s">
        <v>484</v>
      </c>
      <c r="E206" t="s">
        <v>464</v>
      </c>
      <c r="F206" s="3">
        <v>3</v>
      </c>
    </row>
    <row r="207" spans="1:6">
      <c r="A207" s="1">
        <v>207</v>
      </c>
      <c r="C207" t="s">
        <v>461</v>
      </c>
      <c r="D207" t="s">
        <v>485</v>
      </c>
      <c r="E207" t="s">
        <v>464</v>
      </c>
      <c r="F207" s="3">
        <v>1</v>
      </c>
    </row>
    <row r="208" spans="1:6">
      <c r="A208" s="1">
        <v>208</v>
      </c>
      <c r="C208" t="s">
        <v>462</v>
      </c>
      <c r="D208" t="s">
        <v>486</v>
      </c>
      <c r="E208" t="s">
        <v>464</v>
      </c>
      <c r="F208" s="3">
        <v>3</v>
      </c>
    </row>
    <row r="209" spans="1:6">
      <c r="A209" s="1">
        <v>209</v>
      </c>
      <c r="B209" s="2" t="s">
        <v>487</v>
      </c>
      <c r="C209" t="s">
        <v>488</v>
      </c>
      <c r="D209" t="s">
        <v>493</v>
      </c>
      <c r="E209" t="s">
        <v>464</v>
      </c>
      <c r="F209" s="3">
        <v>0</v>
      </c>
    </row>
    <row r="210" spans="1:6">
      <c r="A210" s="1">
        <v>210</v>
      </c>
      <c r="C210" t="s">
        <v>489</v>
      </c>
      <c r="D210" t="s">
        <v>494</v>
      </c>
      <c r="E210" t="s">
        <v>464</v>
      </c>
      <c r="F210" s="3">
        <v>1</v>
      </c>
    </row>
    <row r="211" spans="1:6">
      <c r="A211" s="1">
        <v>211</v>
      </c>
      <c r="C211" t="s">
        <v>490</v>
      </c>
      <c r="D211" t="s">
        <v>495</v>
      </c>
      <c r="E211" t="s">
        <v>464</v>
      </c>
      <c r="F211" s="3">
        <v>1</v>
      </c>
    </row>
    <row r="212" spans="1:6">
      <c r="A212" s="1">
        <v>212</v>
      </c>
      <c r="C212" t="s">
        <v>491</v>
      </c>
      <c r="D212" t="s">
        <v>496</v>
      </c>
      <c r="E212" t="s">
        <v>464</v>
      </c>
      <c r="F212" s="3">
        <v>1</v>
      </c>
    </row>
    <row r="213" spans="1:6">
      <c r="A213" s="1">
        <v>213</v>
      </c>
      <c r="C213" t="s">
        <v>492</v>
      </c>
      <c r="D213" t="s">
        <v>497</v>
      </c>
      <c r="E213" t="s">
        <v>464</v>
      </c>
      <c r="F213" s="3">
        <v>1</v>
      </c>
    </row>
    <row r="214" spans="1:6">
      <c r="A214" s="1">
        <v>214</v>
      </c>
      <c r="B214" s="2" t="s">
        <v>498</v>
      </c>
      <c r="C214" t="s">
        <v>499</v>
      </c>
      <c r="D214" t="s">
        <v>500</v>
      </c>
      <c r="E214" t="s">
        <v>464</v>
      </c>
      <c r="F214" s="3">
        <v>0</v>
      </c>
    </row>
    <row r="215" spans="1:6">
      <c r="A215" s="1">
        <v>215</v>
      </c>
      <c r="B215" s="2" t="s">
        <v>501</v>
      </c>
      <c r="C215" t="s">
        <v>502</v>
      </c>
      <c r="D215" t="s">
        <v>523</v>
      </c>
      <c r="E215" t="s">
        <v>464</v>
      </c>
      <c r="F215" s="3">
        <v>1</v>
      </c>
    </row>
    <row r="216" spans="1:6">
      <c r="A216" s="1">
        <v>216</v>
      </c>
      <c r="C216" t="s">
        <v>503</v>
      </c>
      <c r="D216" t="s">
        <v>524</v>
      </c>
      <c r="E216" t="s">
        <v>464</v>
      </c>
      <c r="F216" s="3">
        <v>1</v>
      </c>
    </row>
    <row r="217" spans="1:6">
      <c r="A217" s="1">
        <v>217</v>
      </c>
      <c r="C217" t="s">
        <v>504</v>
      </c>
      <c r="D217" t="s">
        <v>525</v>
      </c>
      <c r="E217" t="s">
        <v>464</v>
      </c>
      <c r="F217" s="3">
        <v>1</v>
      </c>
    </row>
    <row r="218" spans="1:6">
      <c r="A218" s="1">
        <v>218</v>
      </c>
      <c r="C218" t="s">
        <v>505</v>
      </c>
      <c r="D218" t="s">
        <v>526</v>
      </c>
      <c r="E218" t="s">
        <v>464</v>
      </c>
      <c r="F218" s="3">
        <v>1</v>
      </c>
    </row>
    <row r="219" spans="1:6">
      <c r="A219" s="1">
        <v>219</v>
      </c>
      <c r="C219" t="s">
        <v>506</v>
      </c>
      <c r="D219" t="s">
        <v>527</v>
      </c>
      <c r="E219" t="s">
        <v>464</v>
      </c>
      <c r="F219" s="3">
        <v>1</v>
      </c>
    </row>
    <row r="220" spans="1:6">
      <c r="A220" s="1">
        <v>220</v>
      </c>
      <c r="C220" t="s">
        <v>507</v>
      </c>
      <c r="D220" t="s">
        <v>528</v>
      </c>
      <c r="E220" t="s">
        <v>464</v>
      </c>
      <c r="F220" s="3">
        <v>1</v>
      </c>
    </row>
    <row r="221" spans="1:6">
      <c r="A221" s="1">
        <v>221</v>
      </c>
      <c r="C221" t="s">
        <v>508</v>
      </c>
      <c r="D221" t="s">
        <v>529</v>
      </c>
      <c r="E221" t="s">
        <v>464</v>
      </c>
      <c r="F221" s="3">
        <v>1</v>
      </c>
    </row>
    <row r="222" spans="1:6">
      <c r="A222" s="1">
        <v>222</v>
      </c>
      <c r="C222" t="s">
        <v>509</v>
      </c>
      <c r="D222" t="s">
        <v>530</v>
      </c>
      <c r="E222" t="s">
        <v>464</v>
      </c>
      <c r="F222" s="3">
        <v>1</v>
      </c>
    </row>
    <row r="223" spans="1:6">
      <c r="A223" s="1">
        <v>223</v>
      </c>
      <c r="C223" t="s">
        <v>532</v>
      </c>
      <c r="D223" t="s">
        <v>531</v>
      </c>
      <c r="E223" t="s">
        <v>59</v>
      </c>
      <c r="F223" s="3" t="s">
        <v>547</v>
      </c>
    </row>
    <row r="224" spans="1:6">
      <c r="A224" s="1">
        <v>224</v>
      </c>
      <c r="C224" t="s">
        <v>510</v>
      </c>
      <c r="D224" t="s">
        <v>533</v>
      </c>
      <c r="E224" t="s">
        <v>464</v>
      </c>
      <c r="F224" s="3">
        <v>2</v>
      </c>
    </row>
    <row r="225" spans="1:6">
      <c r="A225" s="1">
        <v>225</v>
      </c>
      <c r="C225" t="s">
        <v>511</v>
      </c>
      <c r="D225" t="s">
        <v>534</v>
      </c>
      <c r="E225" t="s">
        <v>464</v>
      </c>
      <c r="F225" s="3">
        <v>50</v>
      </c>
    </row>
    <row r="226" spans="1:6">
      <c r="A226" s="1">
        <v>226</v>
      </c>
      <c r="C226" t="s">
        <v>512</v>
      </c>
      <c r="D226" t="s">
        <v>535</v>
      </c>
      <c r="E226" t="s">
        <v>464</v>
      </c>
      <c r="F226" s="3">
        <v>1</v>
      </c>
    </row>
    <row r="227" spans="1:6">
      <c r="A227" s="1">
        <v>227</v>
      </c>
      <c r="C227" t="s">
        <v>513</v>
      </c>
      <c r="D227" t="s">
        <v>536</v>
      </c>
      <c r="E227" t="s">
        <v>464</v>
      </c>
      <c r="F227" s="3">
        <v>1</v>
      </c>
    </row>
    <row r="228" spans="1:6">
      <c r="A228" s="1">
        <v>228</v>
      </c>
      <c r="C228" t="s">
        <v>514</v>
      </c>
      <c r="D228" t="s">
        <v>537</v>
      </c>
      <c r="E228" t="s">
        <v>464</v>
      </c>
      <c r="F228" s="3">
        <v>1</v>
      </c>
    </row>
    <row r="229" spans="1:6">
      <c r="A229" s="1">
        <v>229</v>
      </c>
      <c r="C229" t="s">
        <v>515</v>
      </c>
      <c r="D229" t="s">
        <v>538</v>
      </c>
      <c r="E229" t="s">
        <v>464</v>
      </c>
      <c r="F229" s="3">
        <v>1</v>
      </c>
    </row>
    <row r="230" spans="1:6">
      <c r="A230" s="1">
        <v>230</v>
      </c>
      <c r="C230" t="s">
        <v>516</v>
      </c>
      <c r="D230" t="s">
        <v>539</v>
      </c>
      <c r="E230" t="s">
        <v>464</v>
      </c>
      <c r="F230" s="3">
        <v>1</v>
      </c>
    </row>
    <row r="231" spans="1:6">
      <c r="A231" s="1">
        <v>231</v>
      </c>
      <c r="C231" t="s">
        <v>517</v>
      </c>
      <c r="D231" t="s">
        <v>540</v>
      </c>
      <c r="E231" t="s">
        <v>464</v>
      </c>
      <c r="F231" s="3">
        <v>1</v>
      </c>
    </row>
    <row r="232" spans="1:6">
      <c r="A232" s="1">
        <v>232</v>
      </c>
      <c r="C232" t="s">
        <v>518</v>
      </c>
      <c r="D232" t="s">
        <v>541</v>
      </c>
      <c r="E232" t="s">
        <v>464</v>
      </c>
      <c r="F232" s="3">
        <v>1</v>
      </c>
    </row>
    <row r="233" spans="1:6">
      <c r="A233" s="1">
        <v>233</v>
      </c>
      <c r="C233" t="s">
        <v>519</v>
      </c>
      <c r="D233" t="s">
        <v>542</v>
      </c>
      <c r="E233" t="s">
        <v>464</v>
      </c>
      <c r="F233" s="3">
        <v>1</v>
      </c>
    </row>
    <row r="234" spans="1:6">
      <c r="A234" s="1">
        <v>234</v>
      </c>
      <c r="C234" t="s">
        <v>520</v>
      </c>
      <c r="D234" t="s">
        <v>543</v>
      </c>
      <c r="E234" t="s">
        <v>464</v>
      </c>
      <c r="F234" s="3">
        <v>1</v>
      </c>
    </row>
    <row r="235" spans="1:6">
      <c r="A235" s="1">
        <v>235</v>
      </c>
      <c r="C235" t="s">
        <v>521</v>
      </c>
      <c r="D235" t="s">
        <v>544</v>
      </c>
      <c r="E235" t="s">
        <v>464</v>
      </c>
      <c r="F235" s="3">
        <v>0</v>
      </c>
    </row>
    <row r="236" spans="1:6">
      <c r="A236" s="1">
        <v>236</v>
      </c>
      <c r="C236" t="s">
        <v>522</v>
      </c>
      <c r="D236" t="s">
        <v>545</v>
      </c>
      <c r="E236" t="s">
        <v>464</v>
      </c>
      <c r="F236" s="3">
        <v>3</v>
      </c>
    </row>
    <row r="237" spans="1:6">
      <c r="A237" s="1">
        <v>237</v>
      </c>
      <c r="B237" s="2" t="s">
        <v>546</v>
      </c>
      <c r="C237" t="s">
        <v>548</v>
      </c>
      <c r="D237" t="s">
        <v>551</v>
      </c>
      <c r="E237" t="s">
        <v>464</v>
      </c>
      <c r="F237" s="3">
        <v>1</v>
      </c>
    </row>
    <row r="238" spans="1:6">
      <c r="B238" s="2"/>
      <c r="C238" t="s">
        <v>649</v>
      </c>
      <c r="D238" t="s">
        <v>650</v>
      </c>
      <c r="E238" t="s">
        <v>464</v>
      </c>
      <c r="F238" s="3">
        <v>1</v>
      </c>
    </row>
    <row r="239" spans="1:6">
      <c r="A239" s="1">
        <v>239</v>
      </c>
      <c r="C239" t="s">
        <v>549</v>
      </c>
      <c r="D239" t="s">
        <v>552</v>
      </c>
      <c r="E239" t="s">
        <v>464</v>
      </c>
      <c r="F239" s="3">
        <v>1</v>
      </c>
    </row>
    <row r="240" spans="1:6">
      <c r="C240" t="s">
        <v>651</v>
      </c>
      <c r="D240" t="s">
        <v>652</v>
      </c>
      <c r="E240" t="s">
        <v>464</v>
      </c>
      <c r="F240" s="3">
        <v>0</v>
      </c>
    </row>
    <row r="241" spans="1:6">
      <c r="A241" s="1">
        <v>241</v>
      </c>
      <c r="C241" t="s">
        <v>550</v>
      </c>
      <c r="D241" t="s">
        <v>553</v>
      </c>
      <c r="E241" t="s">
        <v>464</v>
      </c>
      <c r="F241" s="3">
        <v>1</v>
      </c>
    </row>
    <row r="242" spans="1:6">
      <c r="A242" s="1">
        <v>242</v>
      </c>
      <c r="B242" s="2" t="s">
        <v>554</v>
      </c>
      <c r="C242" t="s">
        <v>555</v>
      </c>
      <c r="D242" t="s">
        <v>556</v>
      </c>
      <c r="E242" t="s">
        <v>464</v>
      </c>
      <c r="F242" s="3">
        <v>0</v>
      </c>
    </row>
    <row r="243" spans="1:6">
      <c r="C243" t="s">
        <v>557</v>
      </c>
      <c r="D243" t="s">
        <v>559</v>
      </c>
      <c r="E243" t="s">
        <v>464</v>
      </c>
      <c r="F243" s="3">
        <v>24</v>
      </c>
    </row>
    <row r="244" spans="1:6">
      <c r="C244" t="s">
        <v>558</v>
      </c>
      <c r="D244" t="s">
        <v>560</v>
      </c>
      <c r="E244" t="s">
        <v>464</v>
      </c>
      <c r="F244" s="3">
        <v>14</v>
      </c>
    </row>
    <row r="245" spans="1:6">
      <c r="A245" s="1">
        <v>245</v>
      </c>
      <c r="B245" s="2" t="s">
        <v>562</v>
      </c>
      <c r="C245" t="s">
        <v>563</v>
      </c>
      <c r="D245" t="s">
        <v>564</v>
      </c>
      <c r="E245" t="s">
        <v>464</v>
      </c>
      <c r="F245" s="3">
        <v>0</v>
      </c>
    </row>
    <row r="246" spans="1:6">
      <c r="B246" s="2" t="s">
        <v>814</v>
      </c>
      <c r="C246" t="s">
        <v>815</v>
      </c>
      <c r="D246" t="s">
        <v>816</v>
      </c>
      <c r="E246" t="s">
        <v>464</v>
      </c>
      <c r="F246" s="3">
        <v>1</v>
      </c>
    </row>
    <row r="247" spans="1:6">
      <c r="B247" s="2"/>
      <c r="C247" t="s">
        <v>653</v>
      </c>
      <c r="D247" t="s">
        <v>654</v>
      </c>
      <c r="E247" t="s">
        <v>464</v>
      </c>
      <c r="F247" s="3">
        <v>0</v>
      </c>
    </row>
    <row r="248" spans="1:6">
      <c r="B248" s="2"/>
      <c r="C248" t="s">
        <v>812</v>
      </c>
      <c r="D248" t="s">
        <v>813</v>
      </c>
      <c r="E248" t="s">
        <v>464</v>
      </c>
      <c r="F248" s="3">
        <v>0</v>
      </c>
    </row>
    <row r="249" spans="1:6">
      <c r="A249" s="1">
        <v>249</v>
      </c>
      <c r="B249" s="2" t="s">
        <v>565</v>
      </c>
      <c r="C249" t="s">
        <v>566</v>
      </c>
      <c r="D249" t="s">
        <v>567</v>
      </c>
      <c r="E249" t="s">
        <v>568</v>
      </c>
      <c r="F249" s="3" t="s">
        <v>569</v>
      </c>
    </row>
    <row r="250" spans="1:6">
      <c r="A250" s="1">
        <v>250</v>
      </c>
      <c r="C250" t="s">
        <v>570</v>
      </c>
      <c r="D250" t="s">
        <v>576</v>
      </c>
      <c r="E250" t="s">
        <v>568</v>
      </c>
      <c r="F250" s="3" t="s">
        <v>569</v>
      </c>
    </row>
    <row r="251" spans="1:6">
      <c r="A251" s="1">
        <v>251</v>
      </c>
      <c r="C251" t="s">
        <v>571</v>
      </c>
      <c r="D251" t="s">
        <v>577</v>
      </c>
      <c r="E251" t="s">
        <v>464</v>
      </c>
      <c r="F251" s="3">
        <v>0</v>
      </c>
    </row>
    <row r="252" spans="1:6">
      <c r="A252" s="1">
        <v>252</v>
      </c>
      <c r="C252" t="s">
        <v>572</v>
      </c>
      <c r="D252" t="s">
        <v>578</v>
      </c>
      <c r="E252" t="s">
        <v>568</v>
      </c>
      <c r="F252" s="3" t="s">
        <v>569</v>
      </c>
    </row>
    <row r="253" spans="1:6">
      <c r="A253" s="1">
        <v>253</v>
      </c>
      <c r="C253" t="s">
        <v>573</v>
      </c>
      <c r="D253" t="s">
        <v>579</v>
      </c>
      <c r="E253" t="s">
        <v>568</v>
      </c>
      <c r="F253" s="3" t="s">
        <v>569</v>
      </c>
    </row>
    <row r="254" spans="1:6">
      <c r="A254" s="1">
        <v>254</v>
      </c>
      <c r="C254" t="s">
        <v>574</v>
      </c>
      <c r="D254" t="s">
        <v>580</v>
      </c>
      <c r="E254" t="s">
        <v>464</v>
      </c>
      <c r="F254" s="3">
        <v>16384</v>
      </c>
    </row>
    <row r="255" spans="1:6">
      <c r="A255" s="1">
        <v>255</v>
      </c>
      <c r="C255" t="s">
        <v>575</v>
      </c>
      <c r="D255" t="s">
        <v>581</v>
      </c>
      <c r="E255" t="s">
        <v>464</v>
      </c>
      <c r="F255" s="3">
        <v>1</v>
      </c>
    </row>
    <row r="256" spans="1:6">
      <c r="A256" s="1">
        <v>256</v>
      </c>
      <c r="C256" t="s">
        <v>582</v>
      </c>
      <c r="D256" t="s">
        <v>584</v>
      </c>
      <c r="E256" t="s">
        <v>568</v>
      </c>
      <c r="F256" s="3" t="s">
        <v>569</v>
      </c>
    </row>
    <row r="257" spans="1:6">
      <c r="A257" s="1">
        <v>257</v>
      </c>
      <c r="C257" t="s">
        <v>574</v>
      </c>
      <c r="D257" t="s">
        <v>585</v>
      </c>
      <c r="E257" t="s">
        <v>464</v>
      </c>
      <c r="F257" s="3">
        <v>16384</v>
      </c>
    </row>
    <row r="258" spans="1:6">
      <c r="A258" s="1">
        <v>258</v>
      </c>
      <c r="C258" t="s">
        <v>583</v>
      </c>
      <c r="D258" t="s">
        <v>586</v>
      </c>
      <c r="E258" t="s">
        <v>464</v>
      </c>
      <c r="F258" s="3">
        <v>1</v>
      </c>
    </row>
    <row r="259" spans="1:6">
      <c r="A259" s="1">
        <v>259</v>
      </c>
      <c r="C259" t="s">
        <v>570</v>
      </c>
      <c r="D259" t="s">
        <v>587</v>
      </c>
      <c r="E259" t="s">
        <v>568</v>
      </c>
      <c r="F259" s="3" t="s">
        <v>569</v>
      </c>
    </row>
    <row r="260" spans="1:6">
      <c r="A260" s="1">
        <v>260</v>
      </c>
      <c r="C260" t="s">
        <v>572</v>
      </c>
      <c r="D260" t="s">
        <v>588</v>
      </c>
      <c r="E260" t="s">
        <v>568</v>
      </c>
      <c r="F260" s="3" t="s">
        <v>569</v>
      </c>
    </row>
    <row r="261" spans="1:6">
      <c r="A261" s="1">
        <v>261</v>
      </c>
      <c r="C261" t="s">
        <v>571</v>
      </c>
      <c r="D261" t="s">
        <v>589</v>
      </c>
      <c r="E261" t="s">
        <v>464</v>
      </c>
      <c r="F261" s="3">
        <v>0</v>
      </c>
    </row>
    <row r="262" spans="1:6">
      <c r="A262" s="1">
        <v>262</v>
      </c>
      <c r="C262" t="s">
        <v>573</v>
      </c>
      <c r="D262" t="s">
        <v>590</v>
      </c>
      <c r="E262" t="s">
        <v>568</v>
      </c>
      <c r="F262" s="3" t="s">
        <v>569</v>
      </c>
    </row>
    <row r="263" spans="1:6">
      <c r="A263" s="1">
        <v>263</v>
      </c>
      <c r="C263" t="s">
        <v>591</v>
      </c>
      <c r="D263" t="s">
        <v>595</v>
      </c>
      <c r="E263" t="s">
        <v>568</v>
      </c>
      <c r="F263" s="3" t="s">
        <v>569</v>
      </c>
    </row>
    <row r="264" spans="1:6">
      <c r="A264" s="1">
        <v>264</v>
      </c>
      <c r="C264" t="s">
        <v>572</v>
      </c>
      <c r="D264" t="s">
        <v>596</v>
      </c>
      <c r="E264" t="s">
        <v>568</v>
      </c>
      <c r="F264" s="3" t="s">
        <v>569</v>
      </c>
    </row>
    <row r="265" spans="1:6">
      <c r="A265" s="1">
        <v>265</v>
      </c>
      <c r="C265" t="s">
        <v>574</v>
      </c>
      <c r="D265" t="s">
        <v>597</v>
      </c>
      <c r="E265" t="s">
        <v>464</v>
      </c>
      <c r="F265" s="3">
        <v>16384</v>
      </c>
    </row>
    <row r="266" spans="1:6">
      <c r="A266" s="1">
        <v>266</v>
      </c>
      <c r="C266" t="s">
        <v>571</v>
      </c>
      <c r="D266" t="s">
        <v>598</v>
      </c>
      <c r="E266" t="s">
        <v>464</v>
      </c>
      <c r="F266" s="3">
        <v>0</v>
      </c>
    </row>
    <row r="267" spans="1:6">
      <c r="A267" s="1">
        <v>267</v>
      </c>
      <c r="C267" t="s">
        <v>573</v>
      </c>
      <c r="D267" t="s">
        <v>599</v>
      </c>
      <c r="E267" t="s">
        <v>568</v>
      </c>
      <c r="F267" s="3" t="s">
        <v>569</v>
      </c>
    </row>
    <row r="268" spans="1:6">
      <c r="A268" s="1">
        <v>268</v>
      </c>
      <c r="C268" t="s">
        <v>592</v>
      </c>
      <c r="D268" t="s">
        <v>600</v>
      </c>
      <c r="E268" t="s">
        <v>464</v>
      </c>
      <c r="F268" s="3">
        <v>1</v>
      </c>
    </row>
    <row r="269" spans="1:6">
      <c r="A269" s="1">
        <v>269</v>
      </c>
      <c r="C269" t="s">
        <v>593</v>
      </c>
      <c r="D269" t="s">
        <v>601</v>
      </c>
      <c r="E269" t="s">
        <v>568</v>
      </c>
      <c r="F269" s="3" t="s">
        <v>602</v>
      </c>
    </row>
    <row r="270" spans="1:6">
      <c r="A270" s="1">
        <v>270</v>
      </c>
      <c r="C270" t="s">
        <v>570</v>
      </c>
      <c r="D270" t="s">
        <v>605</v>
      </c>
      <c r="E270" t="s">
        <v>568</v>
      </c>
      <c r="F270" s="3" t="s">
        <v>569</v>
      </c>
    </row>
    <row r="271" spans="1:6">
      <c r="A271" s="1">
        <v>271</v>
      </c>
      <c r="C271" t="s">
        <v>594</v>
      </c>
      <c r="D271" t="s">
        <v>603</v>
      </c>
      <c r="E271" t="s">
        <v>568</v>
      </c>
      <c r="F271" s="3" t="s">
        <v>602</v>
      </c>
    </row>
    <row r="272" spans="1:6">
      <c r="A272" s="1">
        <v>272</v>
      </c>
      <c r="B272" s="2" t="s">
        <v>604</v>
      </c>
      <c r="C272" t="s">
        <v>606</v>
      </c>
      <c r="D272" t="s">
        <v>611</v>
      </c>
      <c r="E272" t="s">
        <v>464</v>
      </c>
      <c r="F272" s="3">
        <v>1</v>
      </c>
    </row>
    <row r="273" spans="1:6">
      <c r="A273" s="1">
        <v>273</v>
      </c>
      <c r="C273" t="s">
        <v>607</v>
      </c>
      <c r="D273" t="s">
        <v>612</v>
      </c>
      <c r="E273" t="s">
        <v>464</v>
      </c>
      <c r="F273" s="3">
        <v>3</v>
      </c>
    </row>
    <row r="274" spans="1:6">
      <c r="A274" s="1">
        <v>274</v>
      </c>
      <c r="C274" t="s">
        <v>608</v>
      </c>
      <c r="D274" t="s">
        <v>613</v>
      </c>
      <c r="E274" t="s">
        <v>464</v>
      </c>
      <c r="F274" s="3">
        <v>3</v>
      </c>
    </row>
    <row r="275" spans="1:6">
      <c r="A275" s="1">
        <v>275</v>
      </c>
      <c r="C275" t="s">
        <v>609</v>
      </c>
      <c r="D275" t="s">
        <v>614</v>
      </c>
      <c r="E275" t="s">
        <v>464</v>
      </c>
      <c r="F275" s="3">
        <v>3</v>
      </c>
    </row>
    <row r="276" spans="1:6">
      <c r="A276" s="1">
        <v>276</v>
      </c>
      <c r="C276" t="s">
        <v>610</v>
      </c>
      <c r="D276" t="s">
        <v>615</v>
      </c>
      <c r="E276" t="s">
        <v>464</v>
      </c>
      <c r="F276" s="3">
        <v>0</v>
      </c>
    </row>
    <row r="277" spans="1:6">
      <c r="A277" s="1">
        <v>277</v>
      </c>
      <c r="B277" s="2" t="s">
        <v>616</v>
      </c>
      <c r="C277" t="s">
        <v>617</v>
      </c>
      <c r="D277" t="s">
        <v>625</v>
      </c>
      <c r="E277" t="s">
        <v>464</v>
      </c>
      <c r="F277" s="3">
        <v>1</v>
      </c>
    </row>
    <row r="278" spans="1:6">
      <c r="A278" s="1">
        <v>278</v>
      </c>
      <c r="C278" t="s">
        <v>618</v>
      </c>
      <c r="D278" t="s">
        <v>626</v>
      </c>
      <c r="E278" t="s">
        <v>464</v>
      </c>
      <c r="F278" s="3">
        <v>1</v>
      </c>
    </row>
    <row r="279" spans="1:6">
      <c r="A279" s="1">
        <v>279</v>
      </c>
      <c r="C279" t="s">
        <v>619</v>
      </c>
      <c r="D279" t="s">
        <v>627</v>
      </c>
      <c r="E279" t="s">
        <v>464</v>
      </c>
      <c r="F279" s="3">
        <v>1</v>
      </c>
    </row>
    <row r="280" spans="1:6">
      <c r="A280" s="1">
        <v>280</v>
      </c>
      <c r="C280" t="s">
        <v>620</v>
      </c>
      <c r="D280" t="s">
        <v>628</v>
      </c>
      <c r="E280" t="s">
        <v>464</v>
      </c>
      <c r="F280" s="3">
        <v>2000</v>
      </c>
    </row>
    <row r="281" spans="1:6">
      <c r="A281" s="1">
        <v>281</v>
      </c>
      <c r="C281" t="s">
        <v>621</v>
      </c>
      <c r="D281" t="s">
        <v>629</v>
      </c>
      <c r="E281" t="s">
        <v>464</v>
      </c>
      <c r="F281" s="3">
        <v>1</v>
      </c>
    </row>
    <row r="282" spans="1:6">
      <c r="A282" s="1">
        <v>282</v>
      </c>
      <c r="C282" t="s">
        <v>622</v>
      </c>
      <c r="D282" t="s">
        <v>630</v>
      </c>
      <c r="E282" t="s">
        <v>464</v>
      </c>
      <c r="F282" s="3">
        <v>0</v>
      </c>
    </row>
    <row r="283" spans="1:6">
      <c r="A283" s="1">
        <v>283</v>
      </c>
      <c r="C283" t="s">
        <v>623</v>
      </c>
      <c r="D283" t="s">
        <v>631</v>
      </c>
      <c r="E283" t="s">
        <v>464</v>
      </c>
      <c r="F283" s="3">
        <v>785</v>
      </c>
    </row>
    <row r="284" spans="1:6">
      <c r="A284" s="1">
        <v>284</v>
      </c>
      <c r="C284" t="s">
        <v>624</v>
      </c>
      <c r="D284" t="s">
        <v>648</v>
      </c>
      <c r="E284" t="s">
        <v>464</v>
      </c>
      <c r="F284" s="3">
        <v>768</v>
      </c>
    </row>
    <row r="285" spans="1:6">
      <c r="A285" s="1">
        <v>285</v>
      </c>
      <c r="B285" s="2" t="s">
        <v>632</v>
      </c>
      <c r="C285" t="s">
        <v>619</v>
      </c>
      <c r="D285" t="s">
        <v>639</v>
      </c>
      <c r="E285" t="s">
        <v>464</v>
      </c>
      <c r="F285" s="3">
        <v>1</v>
      </c>
    </row>
    <row r="286" spans="1:6">
      <c r="A286" s="1">
        <v>286</v>
      </c>
      <c r="C286" t="s">
        <v>633</v>
      </c>
      <c r="D286" t="s">
        <v>640</v>
      </c>
      <c r="E286" t="s">
        <v>464</v>
      </c>
      <c r="F286" s="3">
        <v>1</v>
      </c>
    </row>
    <row r="287" spans="1:6">
      <c r="A287" s="1">
        <v>287</v>
      </c>
      <c r="C287" t="s">
        <v>634</v>
      </c>
      <c r="D287" t="s">
        <v>641</v>
      </c>
      <c r="E287" t="s">
        <v>464</v>
      </c>
      <c r="F287" s="3">
        <v>1</v>
      </c>
    </row>
    <row r="288" spans="1:6">
      <c r="A288" s="1">
        <v>288</v>
      </c>
      <c r="C288" t="s">
        <v>635</v>
      </c>
      <c r="D288" t="s">
        <v>642</v>
      </c>
      <c r="E288" t="s">
        <v>464</v>
      </c>
      <c r="F288" s="3">
        <v>0</v>
      </c>
    </row>
    <row r="289" spans="1:6">
      <c r="A289" s="1">
        <v>289</v>
      </c>
      <c r="C289" t="s">
        <v>622</v>
      </c>
      <c r="D289" t="s">
        <v>643</v>
      </c>
      <c r="E289" t="s">
        <v>464</v>
      </c>
      <c r="F289" s="3">
        <v>0</v>
      </c>
    </row>
    <row r="290" spans="1:6">
      <c r="A290" s="1">
        <v>290</v>
      </c>
      <c r="C290" t="s">
        <v>636</v>
      </c>
      <c r="D290" t="s">
        <v>644</v>
      </c>
      <c r="E290" t="s">
        <v>464</v>
      </c>
      <c r="F290" s="3">
        <v>785</v>
      </c>
    </row>
    <row r="291" spans="1:6">
      <c r="A291" s="1">
        <v>291</v>
      </c>
      <c r="C291" t="s">
        <v>637</v>
      </c>
      <c r="D291" t="s">
        <v>645</v>
      </c>
      <c r="E291" t="s">
        <v>464</v>
      </c>
      <c r="F291" s="3">
        <v>768</v>
      </c>
    </row>
    <row r="292" spans="1:6">
      <c r="A292" s="1">
        <v>292</v>
      </c>
      <c r="C292" t="s">
        <v>638</v>
      </c>
      <c r="D292" t="s">
        <v>646</v>
      </c>
      <c r="E292" t="s">
        <v>464</v>
      </c>
      <c r="F292" s="3">
        <v>0</v>
      </c>
    </row>
    <row r="293" spans="1:6">
      <c r="B293" s="2" t="s">
        <v>647</v>
      </c>
      <c r="C293" t="s">
        <v>655</v>
      </c>
      <c r="D293" t="s">
        <v>656</v>
      </c>
      <c r="E293" t="s">
        <v>464</v>
      </c>
      <c r="F293" s="3">
        <v>1</v>
      </c>
    </row>
    <row r="294" spans="1:6">
      <c r="A294" s="1">
        <v>294</v>
      </c>
      <c r="B294" s="2" t="s">
        <v>657</v>
      </c>
      <c r="C294" t="s">
        <v>658</v>
      </c>
      <c r="D294" t="s">
        <v>679</v>
      </c>
      <c r="E294" t="s">
        <v>464</v>
      </c>
      <c r="F294" s="3">
        <v>1</v>
      </c>
    </row>
    <row r="295" spans="1:6">
      <c r="A295" s="1">
        <v>295</v>
      </c>
      <c r="C295" t="s">
        <v>659</v>
      </c>
      <c r="D295" t="s">
        <v>680</v>
      </c>
      <c r="E295" t="s">
        <v>464</v>
      </c>
      <c r="F295" s="3">
        <v>900</v>
      </c>
    </row>
    <row r="296" spans="1:6">
      <c r="A296" s="1">
        <v>296</v>
      </c>
      <c r="C296" t="s">
        <v>660</v>
      </c>
      <c r="D296" t="s">
        <v>681</v>
      </c>
      <c r="E296" t="s">
        <v>59</v>
      </c>
      <c r="F296" s="3" t="s">
        <v>682</v>
      </c>
    </row>
    <row r="297" spans="1:6">
      <c r="A297" s="1">
        <v>297</v>
      </c>
      <c r="C297" t="s">
        <v>661</v>
      </c>
      <c r="D297" t="s">
        <v>683</v>
      </c>
      <c r="E297" t="s">
        <v>464</v>
      </c>
      <c r="F297" s="3">
        <v>1</v>
      </c>
    </row>
    <row r="298" spans="1:6">
      <c r="A298" s="1">
        <v>298</v>
      </c>
      <c r="C298" t="s">
        <v>662</v>
      </c>
      <c r="D298" t="s">
        <v>684</v>
      </c>
      <c r="E298" t="s">
        <v>464</v>
      </c>
      <c r="F298" s="3">
        <v>0</v>
      </c>
    </row>
    <row r="299" spans="1:6">
      <c r="A299" s="1">
        <v>299</v>
      </c>
      <c r="C299" t="s">
        <v>663</v>
      </c>
      <c r="D299" t="s">
        <v>685</v>
      </c>
      <c r="E299" t="s">
        <v>464</v>
      </c>
      <c r="F299" s="3">
        <v>1</v>
      </c>
    </row>
    <row r="300" spans="1:6">
      <c r="A300" s="1">
        <v>300</v>
      </c>
      <c r="C300" t="s">
        <v>664</v>
      </c>
      <c r="D300" t="s">
        <v>686</v>
      </c>
      <c r="E300" t="s">
        <v>464</v>
      </c>
      <c r="F300" s="3">
        <v>1</v>
      </c>
    </row>
    <row r="301" spans="1:6">
      <c r="A301" s="1">
        <v>301</v>
      </c>
      <c r="C301" t="s">
        <v>665</v>
      </c>
      <c r="D301" t="s">
        <v>687</v>
      </c>
      <c r="E301" t="s">
        <v>464</v>
      </c>
      <c r="F301" s="3">
        <v>1</v>
      </c>
    </row>
    <row r="302" spans="1:6">
      <c r="A302" s="1">
        <v>302</v>
      </c>
      <c r="C302" t="s">
        <v>666</v>
      </c>
      <c r="D302" t="s">
        <v>688</v>
      </c>
      <c r="E302" t="s">
        <v>464</v>
      </c>
      <c r="F302" s="3">
        <v>1</v>
      </c>
    </row>
    <row r="303" spans="1:6">
      <c r="A303" s="1">
        <v>303</v>
      </c>
      <c r="C303" t="s">
        <v>667</v>
      </c>
      <c r="D303" t="s">
        <v>689</v>
      </c>
      <c r="E303" t="s">
        <v>59</v>
      </c>
      <c r="F303" s="3" t="s">
        <v>690</v>
      </c>
    </row>
    <row r="304" spans="1:6">
      <c r="A304" s="1">
        <v>304</v>
      </c>
      <c r="C304" t="s">
        <v>668</v>
      </c>
      <c r="D304" t="s">
        <v>691</v>
      </c>
      <c r="E304" t="s">
        <v>464</v>
      </c>
      <c r="F304" s="3">
        <v>1</v>
      </c>
    </row>
    <row r="305" spans="1:6">
      <c r="A305" s="1">
        <v>305</v>
      </c>
      <c r="C305" t="s">
        <v>669</v>
      </c>
      <c r="D305" t="s">
        <v>692</v>
      </c>
      <c r="E305" t="s">
        <v>464</v>
      </c>
      <c r="F305" s="3">
        <v>5</v>
      </c>
    </row>
    <row r="306" spans="1:6">
      <c r="A306" s="1">
        <v>306</v>
      </c>
      <c r="C306" t="s">
        <v>670</v>
      </c>
      <c r="D306" t="s">
        <v>693</v>
      </c>
      <c r="E306" t="s">
        <v>464</v>
      </c>
      <c r="F306" s="3">
        <v>537395200</v>
      </c>
    </row>
    <row r="307" spans="1:6">
      <c r="A307" s="1">
        <v>307</v>
      </c>
      <c r="C307" t="s">
        <v>671</v>
      </c>
      <c r="D307" t="s">
        <v>694</v>
      </c>
      <c r="E307" t="s">
        <v>464</v>
      </c>
      <c r="F307" s="3">
        <v>537395200</v>
      </c>
    </row>
    <row r="308" spans="1:6">
      <c r="A308" s="1">
        <v>308</v>
      </c>
      <c r="C308" t="s">
        <v>672</v>
      </c>
      <c r="D308" t="s">
        <v>695</v>
      </c>
      <c r="E308" t="s">
        <v>464</v>
      </c>
      <c r="F308" s="3">
        <v>2</v>
      </c>
    </row>
    <row r="309" spans="1:6">
      <c r="A309" s="1">
        <v>309</v>
      </c>
      <c r="C309" t="s">
        <v>673</v>
      </c>
      <c r="D309" t="s">
        <v>696</v>
      </c>
      <c r="E309" t="s">
        <v>464</v>
      </c>
      <c r="F309" s="3">
        <v>0</v>
      </c>
    </row>
    <row r="310" spans="1:6">
      <c r="A310" s="1">
        <v>310</v>
      </c>
      <c r="C310" t="s">
        <v>674</v>
      </c>
      <c r="D310" t="s">
        <v>697</v>
      </c>
      <c r="E310" t="s">
        <v>464</v>
      </c>
      <c r="F310" s="3">
        <v>1</v>
      </c>
    </row>
    <row r="311" spans="1:6">
      <c r="A311" s="1">
        <v>311</v>
      </c>
      <c r="C311" t="s">
        <v>675</v>
      </c>
      <c r="D311" t="s">
        <v>698</v>
      </c>
      <c r="E311" t="s">
        <v>464</v>
      </c>
      <c r="F311" s="3">
        <v>1</v>
      </c>
    </row>
    <row r="312" spans="1:6">
      <c r="A312" s="1">
        <v>312</v>
      </c>
      <c r="C312" t="s">
        <v>676</v>
      </c>
      <c r="D312" t="s">
        <v>699</v>
      </c>
      <c r="E312" t="s">
        <v>464</v>
      </c>
      <c r="F312" s="3">
        <v>1</v>
      </c>
    </row>
    <row r="313" spans="1:6">
      <c r="A313" s="1">
        <v>313</v>
      </c>
      <c r="C313" t="s">
        <v>677</v>
      </c>
      <c r="D313" t="s">
        <v>700</v>
      </c>
      <c r="E313" t="s">
        <v>464</v>
      </c>
      <c r="F313" s="3">
        <v>1</v>
      </c>
    </row>
    <row r="314" spans="1:6">
      <c r="A314" s="1">
        <v>314</v>
      </c>
      <c r="C314" t="s">
        <v>678</v>
      </c>
      <c r="D314" t="s">
        <v>701</v>
      </c>
      <c r="E314" t="s">
        <v>464</v>
      </c>
      <c r="F314" s="3">
        <v>1</v>
      </c>
    </row>
    <row r="315" spans="1:6">
      <c r="A315" s="1">
        <v>315</v>
      </c>
      <c r="B315" s="2" t="s">
        <v>702</v>
      </c>
      <c r="C315" t="s">
        <v>703</v>
      </c>
      <c r="D315" t="s">
        <v>704</v>
      </c>
      <c r="E315" t="s">
        <v>464</v>
      </c>
      <c r="F315" s="3">
        <v>1</v>
      </c>
    </row>
    <row r="316" spans="1:6">
      <c r="A316" s="1">
        <v>316</v>
      </c>
      <c r="B316" s="2" t="s">
        <v>705</v>
      </c>
      <c r="C316" t="s">
        <v>706</v>
      </c>
      <c r="D316" t="s">
        <v>709</v>
      </c>
      <c r="E316" t="s">
        <v>464</v>
      </c>
      <c r="F316" s="3">
        <v>0</v>
      </c>
    </row>
    <row r="317" spans="1:6">
      <c r="A317" s="1">
        <v>317</v>
      </c>
      <c r="C317" t="s">
        <v>707</v>
      </c>
      <c r="D317" t="s">
        <v>710</v>
      </c>
      <c r="E317" t="s">
        <v>464</v>
      </c>
      <c r="F317" s="3">
        <v>0</v>
      </c>
    </row>
    <row r="318" spans="1:6">
      <c r="A318" s="1">
        <v>318</v>
      </c>
      <c r="C318" t="s">
        <v>708</v>
      </c>
      <c r="D318" t="s">
        <v>711</v>
      </c>
      <c r="E318" t="s">
        <v>464</v>
      </c>
      <c r="F318" s="3">
        <v>0</v>
      </c>
    </row>
    <row r="319" spans="1:6">
      <c r="A319" s="1">
        <v>319</v>
      </c>
      <c r="B319" s="2" t="s">
        <v>712</v>
      </c>
      <c r="C319" t="s">
        <v>713</v>
      </c>
      <c r="D319" t="s">
        <v>715</v>
      </c>
      <c r="E319" t="s">
        <v>59</v>
      </c>
      <c r="F319" s="3" t="s">
        <v>3</v>
      </c>
    </row>
    <row r="320" spans="1:6">
      <c r="A320" s="1">
        <v>320</v>
      </c>
      <c r="C320" t="s">
        <v>714</v>
      </c>
      <c r="D320" t="s">
        <v>716</v>
      </c>
      <c r="E320" t="s">
        <v>59</v>
      </c>
      <c r="F320" s="3" t="s">
        <v>3</v>
      </c>
    </row>
    <row r="321" spans="1:6">
      <c r="A321" s="1">
        <v>321</v>
      </c>
      <c r="B321" s="2" t="s">
        <v>717</v>
      </c>
      <c r="C321" t="s">
        <v>718</v>
      </c>
      <c r="D321" t="s">
        <v>719</v>
      </c>
      <c r="E321" t="s">
        <v>464</v>
      </c>
      <c r="F321" s="3">
        <v>2</v>
      </c>
    </row>
    <row r="322" spans="1:6">
      <c r="A322" s="1">
        <v>322</v>
      </c>
      <c r="B322" s="2" t="s">
        <v>720</v>
      </c>
      <c r="C322" t="s">
        <v>721</v>
      </c>
      <c r="D322" t="s">
        <v>722</v>
      </c>
      <c r="E322" t="s">
        <v>464</v>
      </c>
      <c r="F322" s="3">
        <v>0</v>
      </c>
    </row>
    <row r="323" spans="1:6">
      <c r="A323" s="1">
        <v>323</v>
      </c>
      <c r="B323" s="2" t="s">
        <v>723</v>
      </c>
      <c r="C323" t="s">
        <v>724</v>
      </c>
      <c r="D323" t="s">
        <v>726</v>
      </c>
      <c r="E323" t="s">
        <v>464</v>
      </c>
      <c r="F323" s="3">
        <v>1</v>
      </c>
    </row>
    <row r="324" spans="1:6">
      <c r="A324" s="1">
        <v>324</v>
      </c>
      <c r="C324" t="s">
        <v>725</v>
      </c>
      <c r="D324" t="s">
        <v>727</v>
      </c>
      <c r="E324" t="s">
        <v>464</v>
      </c>
      <c r="F324" s="3">
        <v>1</v>
      </c>
    </row>
    <row r="325" spans="1:6">
      <c r="A325" s="1">
        <v>325</v>
      </c>
      <c r="B325" s="2" t="s">
        <v>728</v>
      </c>
      <c r="C325" t="s">
        <v>729</v>
      </c>
      <c r="D325" t="s">
        <v>733</v>
      </c>
      <c r="E325" t="s">
        <v>464</v>
      </c>
      <c r="F325" s="3">
        <v>1</v>
      </c>
    </row>
    <row r="326" spans="1:6">
      <c r="A326" s="1">
        <v>326</v>
      </c>
      <c r="C326" t="s">
        <v>730</v>
      </c>
      <c r="D326" t="s">
        <v>734</v>
      </c>
      <c r="E326" t="s">
        <v>464</v>
      </c>
      <c r="F326" s="3">
        <v>1</v>
      </c>
    </row>
    <row r="327" spans="1:6">
      <c r="A327" s="1">
        <v>327</v>
      </c>
      <c r="C327" t="s">
        <v>731</v>
      </c>
      <c r="D327" t="s">
        <v>735</v>
      </c>
      <c r="E327" t="s">
        <v>464</v>
      </c>
      <c r="F327" s="3">
        <v>1</v>
      </c>
    </row>
    <row r="328" spans="1:6">
      <c r="A328" s="1">
        <v>328</v>
      </c>
      <c r="C328" t="s">
        <v>732</v>
      </c>
      <c r="D328" t="s">
        <v>736</v>
      </c>
      <c r="E328" t="s">
        <v>464</v>
      </c>
      <c r="F328" s="3">
        <v>1</v>
      </c>
    </row>
    <row r="329" spans="1:6">
      <c r="A329" s="1">
        <v>329</v>
      </c>
      <c r="B329" s="2" t="s">
        <v>737</v>
      </c>
      <c r="C329" t="s">
        <v>738</v>
      </c>
      <c r="D329" t="s">
        <v>739</v>
      </c>
      <c r="E329" t="s">
        <v>464</v>
      </c>
      <c r="F329" s="3">
        <v>0</v>
      </c>
    </row>
    <row r="330" spans="1:6">
      <c r="A330" s="1">
        <v>330</v>
      </c>
      <c r="B330" s="2" t="s">
        <v>740</v>
      </c>
      <c r="C330" t="s">
        <v>741</v>
      </c>
      <c r="D330" t="s">
        <v>745</v>
      </c>
      <c r="E330" t="s">
        <v>464</v>
      </c>
      <c r="F330" s="3">
        <v>4</v>
      </c>
    </row>
    <row r="331" spans="1:6">
      <c r="A331" s="1">
        <v>331</v>
      </c>
      <c r="C331" t="s">
        <v>742</v>
      </c>
      <c r="D331" t="s">
        <v>746</v>
      </c>
      <c r="E331" t="s">
        <v>464</v>
      </c>
      <c r="F331" s="3">
        <v>4</v>
      </c>
    </row>
    <row r="332" spans="1:6">
      <c r="A332" s="1">
        <v>332</v>
      </c>
      <c r="C332" t="s">
        <v>743</v>
      </c>
      <c r="D332" t="s">
        <v>747</v>
      </c>
      <c r="E332" t="s">
        <v>464</v>
      </c>
      <c r="F332" s="3">
        <v>4</v>
      </c>
    </row>
    <row r="333" spans="1:6">
      <c r="A333" s="1">
        <v>333</v>
      </c>
      <c r="C333" t="s">
        <v>744</v>
      </c>
      <c r="D333" t="s">
        <v>748</v>
      </c>
      <c r="E333" t="s">
        <v>464</v>
      </c>
      <c r="F333" s="3">
        <v>4</v>
      </c>
    </row>
    <row r="334" spans="1:6">
      <c r="A334" s="1">
        <v>334</v>
      </c>
      <c r="B334" s="2" t="s">
        <v>749</v>
      </c>
      <c r="C334" t="s">
        <v>750</v>
      </c>
      <c r="D334" t="s">
        <v>751</v>
      </c>
      <c r="E334" t="s">
        <v>464</v>
      </c>
      <c r="F334" s="3">
        <v>0</v>
      </c>
    </row>
    <row r="335" spans="1:6">
      <c r="A335" s="1">
        <v>335</v>
      </c>
      <c r="B335" s="2" t="s">
        <v>752</v>
      </c>
      <c r="C335" t="s">
        <v>753</v>
      </c>
      <c r="D335" t="s">
        <v>770</v>
      </c>
      <c r="E335" t="s">
        <v>59</v>
      </c>
      <c r="F335" t="s">
        <v>802</v>
      </c>
    </row>
    <row r="336" spans="1:6">
      <c r="A336" s="1">
        <v>336</v>
      </c>
      <c r="C336" t="s">
        <v>754</v>
      </c>
      <c r="D336" t="s">
        <v>771</v>
      </c>
      <c r="E336" t="s">
        <v>59</v>
      </c>
      <c r="F336" t="s">
        <v>803</v>
      </c>
    </row>
    <row r="337" spans="1:6">
      <c r="A337" s="1">
        <v>337</v>
      </c>
      <c r="C337" t="s">
        <v>755</v>
      </c>
      <c r="D337" t="s">
        <v>772</v>
      </c>
      <c r="E337" t="s">
        <v>59</v>
      </c>
      <c r="F337" t="s">
        <v>801</v>
      </c>
    </row>
    <row r="338" spans="1:6">
      <c r="A338" s="1">
        <v>338</v>
      </c>
      <c r="C338" t="s">
        <v>756</v>
      </c>
      <c r="D338" t="s">
        <v>773</v>
      </c>
      <c r="E338" t="s">
        <v>59</v>
      </c>
      <c r="F338" t="s">
        <v>804</v>
      </c>
    </row>
    <row r="339" spans="1:6">
      <c r="A339" s="1">
        <v>339</v>
      </c>
      <c r="C339" t="s">
        <v>757</v>
      </c>
      <c r="D339" t="s">
        <v>774</v>
      </c>
      <c r="E339" t="s">
        <v>59</v>
      </c>
      <c r="F339" t="s">
        <v>801</v>
      </c>
    </row>
    <row r="340" spans="1:6">
      <c r="A340" s="1">
        <v>340</v>
      </c>
      <c r="C340" t="s">
        <v>758</v>
      </c>
      <c r="D340" t="s">
        <v>775</v>
      </c>
      <c r="E340" t="s">
        <v>59</v>
      </c>
      <c r="F340" t="s">
        <v>801</v>
      </c>
    </row>
    <row r="341" spans="1:6">
      <c r="A341" s="1">
        <v>341</v>
      </c>
      <c r="C341" t="s">
        <v>759</v>
      </c>
      <c r="D341" t="s">
        <v>776</v>
      </c>
      <c r="E341" t="s">
        <v>59</v>
      </c>
      <c r="F341" t="s">
        <v>805</v>
      </c>
    </row>
    <row r="342" spans="1:6">
      <c r="A342" s="1">
        <v>342</v>
      </c>
      <c r="C342" t="s">
        <v>760</v>
      </c>
      <c r="D342" t="s">
        <v>777</v>
      </c>
      <c r="E342" t="s">
        <v>59</v>
      </c>
      <c r="F342" t="s">
        <v>805</v>
      </c>
    </row>
    <row r="343" spans="1:6">
      <c r="A343" s="1">
        <v>343</v>
      </c>
      <c r="C343" t="s">
        <v>761</v>
      </c>
      <c r="D343" t="s">
        <v>778</v>
      </c>
      <c r="E343" t="s">
        <v>59</v>
      </c>
      <c r="F343" t="s">
        <v>806</v>
      </c>
    </row>
    <row r="344" spans="1:6">
      <c r="A344" s="1">
        <v>344</v>
      </c>
      <c r="C344" t="s">
        <v>762</v>
      </c>
      <c r="D344" t="s">
        <v>779</v>
      </c>
      <c r="E344" t="s">
        <v>59</v>
      </c>
      <c r="F344" t="s">
        <v>801</v>
      </c>
    </row>
    <row r="345" spans="1:6">
      <c r="A345" s="1">
        <v>345</v>
      </c>
      <c r="C345" t="s">
        <v>763</v>
      </c>
      <c r="D345" t="s">
        <v>780</v>
      </c>
      <c r="E345" t="s">
        <v>59</v>
      </c>
      <c r="F345" t="s">
        <v>801</v>
      </c>
    </row>
    <row r="346" spans="1:6">
      <c r="A346" s="1">
        <v>346</v>
      </c>
      <c r="C346" t="s">
        <v>764</v>
      </c>
      <c r="D346" t="s">
        <v>781</v>
      </c>
      <c r="E346" t="s">
        <v>59</v>
      </c>
      <c r="F346" t="s">
        <v>801</v>
      </c>
    </row>
    <row r="347" spans="1:6">
      <c r="A347" s="1">
        <v>347</v>
      </c>
      <c r="C347" t="s">
        <v>765</v>
      </c>
      <c r="D347" t="s">
        <v>784</v>
      </c>
      <c r="E347" t="s">
        <v>59</v>
      </c>
      <c r="F347" t="s">
        <v>801</v>
      </c>
    </row>
    <row r="348" spans="1:6">
      <c r="A348" s="1">
        <v>348</v>
      </c>
      <c r="C348" t="s">
        <v>766</v>
      </c>
      <c r="D348" t="s">
        <v>785</v>
      </c>
      <c r="E348" t="s">
        <v>59</v>
      </c>
      <c r="F348" t="s">
        <v>801</v>
      </c>
    </row>
    <row r="349" spans="1:6">
      <c r="A349" s="1">
        <v>349</v>
      </c>
      <c r="C349" t="s">
        <v>767</v>
      </c>
      <c r="D349" t="s">
        <v>782</v>
      </c>
      <c r="E349" t="s">
        <v>59</v>
      </c>
      <c r="F349" t="s">
        <v>801</v>
      </c>
    </row>
    <row r="350" spans="1:6">
      <c r="A350" s="1">
        <v>350</v>
      </c>
      <c r="C350" t="s">
        <v>768</v>
      </c>
      <c r="D350" t="s">
        <v>786</v>
      </c>
      <c r="E350" t="s">
        <v>59</v>
      </c>
      <c r="F350" t="s">
        <v>801</v>
      </c>
    </row>
    <row r="351" spans="1:6">
      <c r="A351" s="1">
        <v>351</v>
      </c>
      <c r="C351" t="s">
        <v>769</v>
      </c>
      <c r="D351" t="s">
        <v>783</v>
      </c>
      <c r="E351" t="s">
        <v>59</v>
      </c>
      <c r="F351" t="s">
        <v>801</v>
      </c>
    </row>
    <row r="352" spans="1:6">
      <c r="A352" s="1">
        <v>352</v>
      </c>
      <c r="B352" s="2" t="s">
        <v>787</v>
      </c>
      <c r="C352" t="s">
        <v>788</v>
      </c>
      <c r="D352" t="s">
        <v>789</v>
      </c>
      <c r="E352" t="s">
        <v>464</v>
      </c>
      <c r="F352" s="3">
        <v>1</v>
      </c>
    </row>
    <row r="353" spans="1:6">
      <c r="A353" s="1">
        <v>353</v>
      </c>
      <c r="B353" s="2" t="s">
        <v>790</v>
      </c>
      <c r="C353" t="s">
        <v>791</v>
      </c>
      <c r="D353" t="s">
        <v>793</v>
      </c>
      <c r="E353" t="s">
        <v>464</v>
      </c>
      <c r="F353" s="3">
        <v>0</v>
      </c>
    </row>
    <row r="354" spans="1:6">
      <c r="A354" s="1">
        <v>354</v>
      </c>
      <c r="C354" t="s">
        <v>792</v>
      </c>
      <c r="D354" t="s">
        <v>794</v>
      </c>
      <c r="E354" t="s">
        <v>464</v>
      </c>
      <c r="F354" s="3">
        <v>0</v>
      </c>
    </row>
    <row r="355" spans="1:6">
      <c r="A355" s="1">
        <v>355</v>
      </c>
      <c r="B355" s="2" t="s">
        <v>795</v>
      </c>
      <c r="C355" t="s">
        <v>796</v>
      </c>
      <c r="D355" t="s">
        <v>797</v>
      </c>
      <c r="E355" t="s">
        <v>568</v>
      </c>
      <c r="F355" s="3" t="s">
        <v>569</v>
      </c>
    </row>
    <row r="356" spans="1:6">
      <c r="A356" s="1">
        <v>356</v>
      </c>
      <c r="B356" s="2" t="s">
        <v>798</v>
      </c>
      <c r="C356" t="s">
        <v>799</v>
      </c>
      <c r="D356" t="s">
        <v>800</v>
      </c>
      <c r="E356" t="s">
        <v>464</v>
      </c>
      <c r="F356" s="3">
        <v>1</v>
      </c>
    </row>
  </sheetData>
  <hyperlinks>
    <hyperlink ref="B1" r:id="rId1" location="control-panel--personalization" xr:uid="{1379B1A3-E065-4AD2-934A-D3E6D8D26FEA}"/>
    <hyperlink ref="B3" r:id="rId2" location="ms-security-guide" xr:uid="{04FF3BEC-745D-44C9-9B67-68DE45FEE770}"/>
    <hyperlink ref="B7" r:id="rId3" location="mss-legacy" xr:uid="{7C02F62F-56A5-4758-AF42-AF7ECF461E28}"/>
    <hyperlink ref="B11" r:id="rId4" location="network--dns-client" xr:uid="{3990350C-3ADB-4FE7-B3BD-5D074F3DFB96}"/>
    <hyperlink ref="B12" r:id="rId5" location="network--network-connections" xr:uid="{51916F42-D378-447E-BEEB-0EB9CFD8F56E}"/>
    <hyperlink ref="B13" r:id="rId6" location="network--network-provider" xr:uid="{E0CA7AAF-1E45-4FAE-B870-CE0186E4B8B8}"/>
    <hyperlink ref="B14" r:id="rId7" location="network--windows-connection-manager" xr:uid="{92AF6158-3A97-4F58-9BAA-BFBD0065B8F5}"/>
    <hyperlink ref="B15" r:id="rId8" location="printers" xr:uid="{C24CBF43-07C8-4B81-958D-A8E225AF6FD3}"/>
    <hyperlink ref="B22" r:id="rId9" location="system--audit-process-creation" xr:uid="{9AD3F581-33DD-4F3D-8455-40B1D2E36567}"/>
    <hyperlink ref="B23" r:id="rId10" location="system--credentials-delegation" xr:uid="{73E4728E-0583-485C-8431-2349A6E3C126}"/>
    <hyperlink ref="B25" r:id="rId11" location="system--device-installation--device-installation-restrictions" xr:uid="{76A30AA3-B478-40B1-A6FD-58B2603E9C99}"/>
    <hyperlink ref="B26" r:id="rId12" location="system--early-launch-antimalware" xr:uid="{D5F07E2F-1D11-48A4-81E5-FF5DFDF4CA82}"/>
    <hyperlink ref="B27" r:id="rId13" location="system--group-policy" xr:uid="{0F5FB4DB-0B12-49B1-ACA9-E45B0F083357}"/>
    <hyperlink ref="B28" r:id="rId14" location="system--internet-communication-management--internet-communication-settings" xr:uid="{A86B6A81-2EB2-46EC-B6C8-6A265AAD150C}"/>
    <hyperlink ref="B30" r:id="rId15" location="system--local-security-authority" xr:uid="{9703218A-D6AE-45C6-A08E-D032D84BC171}"/>
    <hyperlink ref="B31" r:id="rId16" location="system--power-management--sleep-settings" xr:uid="{3A558BE2-C75C-43F5-BF06-8C5894C3C3F4}"/>
    <hyperlink ref="B35" r:id="rId17" location="system--remote-assistance" xr:uid="{DEDCBC8D-D3F8-4060-AAC2-EA2E5F55C6D1}"/>
    <hyperlink ref="B36" r:id="rId18" location="system--remote-procedure-call" xr:uid="{802304EC-74D2-4FA1-8C67-5A49AA7801C6}"/>
    <hyperlink ref="B37" r:id="rId19" location="windows-components--app-runtime" xr:uid="{EDC28C0A-F584-4B6E-8A2A-6FA0311AB164}"/>
    <hyperlink ref="B38" r:id="rId20" location="windows-components--autoplay-policies" xr:uid="{EFAD868B-3AB1-4A48-88D1-80DCA81E0DAC}"/>
    <hyperlink ref="B41" r:id="rId21" location="windows-components--bitlocker-drive-encryption--fixed-data-drives" xr:uid="{486E9C7C-FA21-4FED-980C-FC4A35956E7E}"/>
    <hyperlink ref="B42" r:id="rId22" location="windows-components--bitlocker-drive-encryption--removable-data-drives" xr:uid="{7EC28048-88A7-4C19-A799-D75F5081CFCD}"/>
    <hyperlink ref="B43" r:id="rId23" location="windows-components--credential-user-interface" xr:uid="{19A77B97-43B1-4236-BB86-ACDA0E595EE9}"/>
    <hyperlink ref="B44" r:id="rId24" location="windows-components--event-log-service--application" xr:uid="{0189F8B4-30E7-432A-ACEE-79F57DC4BF30}"/>
    <hyperlink ref="B45" r:id="rId25" location="windows-components--event-log-service--security" xr:uid="{07215A1C-966A-458B-B523-51D28FE68013}"/>
    <hyperlink ref="B46" r:id="rId26" location="windows-components--event-log-service--system" xr:uid="{CEF24371-5A61-4F73-87F9-472CF16E0ECC}"/>
    <hyperlink ref="B47" r:id="rId27" location="windows-components--file-explorer" xr:uid="{41CA1150-2985-40D5-868C-9E307B2F74F0}"/>
    <hyperlink ref="B50" r:id="rId28" location="windows-components--internet-explorer" xr:uid="{E1FD8D10-FDA2-4F1E-8035-9AF47D4120F3}"/>
    <hyperlink ref="B62" r:id="rId29" location="windows-components--internet-explorer--internet-control-panel" xr:uid="{EC5B8613-51BD-4963-BF32-2041178B3773}"/>
    <hyperlink ref="B63" r:id="rId30" location="windows-components--internet-explorer--internet-control-panel--advanced-page" xr:uid="{40C21CA7-CC17-4661-924D-0C5305C79819}"/>
    <hyperlink ref="B70" r:id="rId31" location="windows-components--internet-explorer--internet-control-panel--security-page" xr:uid="{83624A48-5709-43E9-A3C9-F71BCEE3A6A4}"/>
    <hyperlink ref="B72" r:id="rId32" location="windows-components--internet-explorer--internet-control-panel--security-page--internet-zone" xr:uid="{A467ABBB-18F6-43A6-A9C4-C0F9C712798C}"/>
    <hyperlink ref="B104" r:id="rId33" location="windows-components--internet-explorer--internet-control-panel--security-page--intranet-zone" xr:uid="{0E2FE576-F4F5-4205-807D-2B3ABBA9FA67}"/>
    <hyperlink ref="B107" r:id="rId34" location="windows-components--internet-explorer--internet-control-panel--security-page--local-machine-zone" xr:uid="{553B9D7B-E46C-49FE-B7AC-6057B0B9022F}"/>
    <hyperlink ref="B109" r:id="rId35" location="windows-components--internet-explorer--internet-control-panel--security-page--locked-down-internet-zone" xr:uid="{F04A9AFA-4D13-4C9E-B910-08F03FF99D55}"/>
    <hyperlink ref="B110" r:id="rId36" location="windows-components--internet-explorer--internet-control-panel--security-page--locked-down-intranet-zone" xr:uid="{81644F70-AF51-4F7B-AF6C-980AD37FEB0A}"/>
    <hyperlink ref="B111" r:id="rId37" location="windows-components--internet-explorer--internet-control-panel--security-page--locked-down-local-machine-zone" xr:uid="{9D320923-AD70-4AAC-85C8-3E6318AF9527}"/>
    <hyperlink ref="B112" r:id="rId38" location="windows-components--internet-explorer--internet-control-panel--security-page--locked-down-restricted-sites-zone" xr:uid="{1119409D-815B-4BA2-9593-3B0B096335AC}"/>
    <hyperlink ref="B114" r:id="rId39" location="windows-components--internet-explorer--internet-control-panel--security-page--locked-down-trusted-sites-zone" xr:uid="{2F92414D-3ABE-44E5-B63C-C4DB894FDD91}"/>
    <hyperlink ref="B115" r:id="rId40" location="windows-components--internet-explorer--internet-control-panel--security-page--restricted-sites-zone" xr:uid="{FB702905-C3F0-4511-ACAE-B9789EC38AF9}"/>
    <hyperlink ref="B154" r:id="rId41" location="windows-components--internet-explorer--internet-control-panel--security-page--trusted-sites-zone" xr:uid="{DED56F06-7937-45AE-A795-5D712B10A521}"/>
    <hyperlink ref="B157" r:id="rId42" location="windows-components--internet-explorer--security-features" xr:uid="{72E7C115-1CDD-49E9-8E17-59787607CABE}"/>
    <hyperlink ref="B158" r:id="rId43" location="windows-components--internet-explorer--security-features--add-on-management" xr:uid="{AFD0ED46-F03E-4F4F-A61A-4254D082A751}"/>
    <hyperlink ref="B160" r:id="rId44" location="windows-components--internet-explorer--security-features--consistent-mime-handling" xr:uid="{5BDDEBF1-2615-44B2-B89E-B1A880B75E4F}"/>
    <hyperlink ref="B161" r:id="rId45" location="windows-components--internet-explorer--security-features--mime-sniffing-safety-feature" xr:uid="{84241D62-612E-4B37-A80B-AA0725C0D2E3}"/>
    <hyperlink ref="B162" r:id="rId46" location="windows-components--internet-explorer--security-features--mk-protocol-security-restriction" xr:uid="{256A4806-DB34-43FD-8E23-6EA18ED27B2F}"/>
    <hyperlink ref="B163" r:id="rId47" location="windows-components--internet-explorer--security-features--notification-bar" xr:uid="{BB9CB7C5-1720-424E-A8BA-4F0899CFEB97}"/>
    <hyperlink ref="B164" r:id="rId48" location="windows-components--internet-explorer--security-features--protection-from-zone-elevation" xr:uid="{2F087AA9-232D-478A-B61F-916734F5CA4D}"/>
    <hyperlink ref="B165" r:id="rId49" location="windows-components--internet-explorer--security-features--restrict-activex-install" xr:uid="{F05F109B-6308-4FDB-8B8F-B5BF95919356}"/>
    <hyperlink ref="B166" r:id="rId50" location="windows-components--internet-explorer--security-features--restrict-file-download" xr:uid="{8300FC88-9767-471A-A89A-F9ED29BFD8FD}"/>
    <hyperlink ref="B167" r:id="rId51" location="windows-components--internet-explorer--security-features--scripted-window-security-restrictions" xr:uid="{0F3B41AB-0EC5-4B3C-B581-D7CB17BAF1EF}"/>
    <hyperlink ref="B168" r:id="rId52" location="windows-components--microsoft-defender-antivirus" xr:uid="{4D9A595D-00D2-49F4-9E80-5D02A2F19CCF}"/>
    <hyperlink ref="B169" r:id="rId53" location="windows-components--microsoft-defender-antivirus--maps" xr:uid="{925FE204-B4C7-467E-886F-97A6E79A620D}"/>
    <hyperlink ref="B170" r:id="rId54" location="windows-components--microsoft-defender-antivirus--real-time-protection" xr:uid="{A5CDE38C-7030-4AF0-8047-1690E43AA4F6}"/>
    <hyperlink ref="B171" r:id="rId55" location="windows-components--remote-desktop-services--remote-desktop-connection-client" xr:uid="{2BCE107A-3483-4CDD-BB9C-025DC6DF7C35}"/>
    <hyperlink ref="B172" r:id="rId56" location="windows-components--remote-desktop-services--remote-desktop-session-host--device-and-resource-redirection" xr:uid="{02714163-9C61-4FA9-89F5-115C54529A3C}"/>
    <hyperlink ref="B173" r:id="rId57" location="windows-components--remote-desktop-services--remote-desktop-session-host--security" xr:uid="{F51B3E45-9B12-401D-AA08-1989E2C714FC}"/>
    <hyperlink ref="B176" r:id="rId58" location="windows-components--rss-feeds" xr:uid="{9D08F6C5-C022-47E3-AAC3-3D6ADCACC499}"/>
    <hyperlink ref="B177" r:id="rId59" location="windows-components--windows-logon-options" xr:uid="{DD5DEDF5-219F-4A2B-8295-635C54DE0F8E}"/>
    <hyperlink ref="B179" r:id="rId60" location="windows-components--windows-powershell" xr:uid="{CB71A15D-EC23-44E8-969D-E8E0C19091C6}"/>
    <hyperlink ref="B180" r:id="rId61" location="windows-components--windows-remote-management-winrm--winrm-client" xr:uid="{A6541B76-285C-4B55-BD37-6570EE1F0A5B}"/>
    <hyperlink ref="B183" r:id="rId62" location="windows-components--windows-remote-management-winrm--winrm-service" xr:uid="{A7A2087D-724E-4A08-A1CA-AA375CEC750D}"/>
    <hyperlink ref="B186" r:id="rId63" location="auditing" xr:uid="{6DDD177D-0B09-4E8A-85CB-DF86E154B3F9}"/>
    <hyperlink ref="B209" r:id="rId64" location="browser" xr:uid="{ECD8C7D2-4BFA-4C9A-8FB5-037A7C4518EF}"/>
    <hyperlink ref="B214" r:id="rId65" location="data-protection" xr:uid="{57F8CCE0-E0E7-4054-A892-A3750B1D7A58}"/>
    <hyperlink ref="B215" r:id="rId66" location="defender" xr:uid="{13AAED64-848D-4B82-8C9E-581D407FCCAC}"/>
    <hyperlink ref="B237" r:id="rId67" location="device-guard" xr:uid="{3C629AA0-AC37-4AF9-8965-7407A6A2FEC7}"/>
    <hyperlink ref="B242" r:id="rId68" location="device-lock" xr:uid="{4ABA561E-F365-4FD6-B343-BB6C8215189D}"/>
    <hyperlink ref="B245" r:id="rId69" location="dma-guard" xr:uid="{7E1CBF3F-6ED1-4C43-80C8-0512AA891665}"/>
    <hyperlink ref="B249" r:id="rId70" location="firewall" xr:uid="{62BDD2BC-CB57-4A5A-B5CB-9C659C6E4776}"/>
    <hyperlink ref="B272" r:id="rId71" location="kerberos" xr:uid="{1E19124F-CCD3-4BA8-AB94-0C9A458C1755}"/>
    <hyperlink ref="B277" r:id="rId72" location="lanman-server" xr:uid="{6536D734-88A9-41E1-BF46-3FCDE9748695}"/>
    <hyperlink ref="B285" r:id="rId73" location="lanman-workstation" xr:uid="{D7834AF9-F2C9-40DC-8217-7AE3DFECD134}"/>
    <hyperlink ref="B294" r:id="rId74" location="local-policies-security-options" xr:uid="{002E313A-0D61-43C5-A820-3620B70BAFC2}"/>
    <hyperlink ref="B315" r:id="rId75" location="local-security-authority" xr:uid="{2BF21C19-236C-4A89-BD1F-BDF4F156CE88}"/>
    <hyperlink ref="B316" r:id="rId76" location="microsoft-app-store" xr:uid="{5DA956CF-8AD5-40C5-B938-0B10B93FFD55}"/>
    <hyperlink ref="B319" r:id="rId77" location="microsoft-edge" xr:uid="{E80C7AC1-B3DC-4C45-B380-AA4D0336F7B4}"/>
    <hyperlink ref="B321" r:id="rId78" location="privacy" xr:uid="{EF959E5A-7694-4C53-A7DC-B81F9FC386CF}"/>
    <hyperlink ref="B322" r:id="rId79" location="search" xr:uid="{A6DA9FA8-DE8F-46EB-BA40-A5DB3FD38F7C}"/>
    <hyperlink ref="B323" r:id="rId80" location="smart-screen" xr:uid="{9E8D2B48-9B33-44D4-ADB1-C51B4E6D4373}"/>
    <hyperlink ref="B325" r:id="rId81" location="enhanced-phishing-protection" xr:uid="{3CD74A4E-E5D1-4922-B721-E1ED4A5515AD}"/>
    <hyperlink ref="B329" r:id="rId82" location="sudo" xr:uid="{14BEFB05-F72C-40C5-9412-E61A297AA541}"/>
    <hyperlink ref="B330" r:id="rId83" location="system-services" xr:uid="{F7504FD6-A758-49EF-A894-F2B56ACC07B0}"/>
    <hyperlink ref="B334" r:id="rId84" location="task-scheduler" xr:uid="{8D89A539-4FA5-4715-A567-D9F873231507}"/>
    <hyperlink ref="B335" r:id="rId85" location="user-rights" xr:uid="{70829CE2-2998-4863-AA58-D462C57DD1B2}"/>
    <hyperlink ref="B352" r:id="rId86" location="virtualization-based-technology" xr:uid="{57DB3D03-160E-4C09-9AC9-66D464AFE8D7}"/>
    <hyperlink ref="B353" r:id="rId87" location="wi-fi-settings" xr:uid="{285C72C0-9B2F-4B67-9DD7-FCD1BAF91AE1}"/>
    <hyperlink ref="B355" r:id="rId88" location="windows-hello-for-business" xr:uid="{A70C1B39-9342-4F2E-90C0-CD1BB72FC452}"/>
    <hyperlink ref="B356" r:id="rId89" location="windows-ink-workspace" xr:uid="{0073BF25-930C-40EB-8E94-FCBCA7FDB1BC}"/>
    <hyperlink ref="B21" r:id="rId90" location="start-menu-and-taskbar--notifications" xr:uid="{B5CA64C2-A941-4557-95EA-148D4DC1AD3C}"/>
    <hyperlink ref="B293" r:id="rId91" location="laps" xr:uid="{95A24FF1-D093-4887-9515-56FBAAA6A722}"/>
  </hyperlinks>
  <pageMargins left="0.7" right="0.7" top="0.78740157499999996" bottom="0.78740157499999996" header="0.3" footer="0.3"/>
  <pageSetup paperSize="9" orientation="portrait" horizontalDpi="0" verticalDpi="0" r:id="rId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72832-CBB7-4487-AAFD-8634EA66E2AD}">
  <dimension ref="A1:A6000"/>
  <sheetViews>
    <sheetView workbookViewId="0"/>
  </sheetViews>
  <sheetFormatPr baseColWidth="10" defaultRowHeight="14.25"/>
  <cols>
    <col min="1" max="1" width="120.625" customWidth="1"/>
  </cols>
  <sheetData>
    <row r="1" spans="1:1">
      <c r="A1" t="str" cm="1">
        <f t="array" ref="A1">IF(INDEX(CSP!A:A,INT((ROW()-1)/12)+1),"  &lt;CmdID&gt;"&amp;INDEX(CSP!A:A,INT((ROW()-1)/12)+1)&amp;"&lt;/CmdID&gt;","")</f>
        <v xml:space="preserve">  &lt;CmdID&gt;1&lt;/CmdID&gt;</v>
      </c>
    </row>
    <row r="2" spans="1:1">
      <c r="A2" t="str" cm="1">
        <f t="array" ref="A2">IF(INDEX(CSP!A:A,INT((ROW()-1)/12)+1),"  &lt;Item&gt;","")</f>
        <v xml:space="preserve">  &lt;Item&gt;</v>
      </c>
    </row>
    <row r="3" spans="1:1">
      <c r="A3" t="str" cm="1">
        <f t="array" ref="A3">IF(INDEX(CSP!A:A,INT((ROW()-1)/12)+1),"    &lt;Target&gt;","")</f>
        <v xml:space="preserve">    &lt;Target&gt;</v>
      </c>
    </row>
    <row r="4" spans="1:1">
      <c r="A4" t="str" cm="1">
        <f t="array" ref="A4">IF(INDEX(CSP!A:A,INT((ROW()-1)/12)+1),"      &lt;LocURI&gt;"&amp;INDEX(CSP!D:D,INT((ROW()-4)/12)+1)&amp;"&lt;/LocURI&gt;","")</f>
        <v xml:space="preserve">      &lt;LocURI&gt;./Device/Vendor/MSFT/Policy/Config/DeviceLock/PreventEnablingLockScreenCamera&lt;/LocURI&gt;</v>
      </c>
    </row>
    <row r="5" spans="1:1">
      <c r="A5" t="str" cm="1">
        <f t="array" ref="A5">IF(INDEX(CSP!A:A,INT((ROW()-1)/12)+1),"    &lt;/Target&gt;","")</f>
        <v xml:space="preserve">    &lt;/Target&gt;</v>
      </c>
    </row>
    <row r="6" spans="1:1">
      <c r="A6" t="str" cm="1">
        <f t="array" ref="A6">IF(INDEX(CSP!A:A,INT((ROW()-1)/12)+1),"    &lt;Meta&gt;","")</f>
        <v xml:space="preserve">    &lt;Meta&gt;</v>
      </c>
    </row>
    <row r="7" spans="1:1">
      <c r="A7" t="str" cm="1">
        <f t="array" ref="A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" spans="1:1">
      <c r="A8" t="str" cm="1">
        <f t="array" ref="A8">IF(INDEX(CSP!A:A,INT((ROW()-1)/12)+1),"      &lt;Type xmlns=""syncml:metinf""&gt;text/plain&lt;/Type&gt;","")</f>
        <v xml:space="preserve">      &lt;Type xmlns="syncml:metinf"&gt;text/plain&lt;/Type&gt;</v>
      </c>
    </row>
    <row r="9" spans="1:1">
      <c r="A9" t="str" cm="1">
        <f t="array" ref="A9">IF(INDEX(CSP!A:A,INT((ROW()-1)/12)+1),"    &lt;/Meta&gt;","")</f>
        <v xml:space="preserve">    &lt;/Meta&gt;</v>
      </c>
    </row>
    <row r="10" spans="1:1">
      <c r="A10" t="str" cm="1">
        <f t="array" ref="A10">IF(INDEX(CSP!A:A,INT((ROW()-1)/12)+1),"    &lt;Data&gt;"&amp;INDEX(CSP!F:F,INT((ROW()-10)/12)+1)&amp;"&lt;/Data&gt;","")</f>
        <v xml:space="preserve">    &lt;Data&gt;&lt;![CDATA[&lt;enabled/&gt;]]&gt;&lt;/Data&gt;</v>
      </c>
    </row>
    <row r="11" spans="1:1">
      <c r="A11" t="str" cm="1">
        <f t="array" ref="A11">IF(INDEX(CSP!A:A,INT((ROW()-1)/12)+1),"  &lt;/Item&gt;","")</f>
        <v xml:space="preserve">  &lt;/Item&gt;</v>
      </c>
    </row>
    <row r="12" spans="1:1">
      <c r="A12" t="str" cm="1">
        <f t="array" ref="A12">IF(INDEX(CSP!A:A,INT((ROW()-1)/12)+1),"","")</f>
        <v/>
      </c>
    </row>
    <row r="13" spans="1:1">
      <c r="A13" t="str" cm="1">
        <f t="array" ref="A13">IF(INDEX(CSP!A:A,INT((ROW()-1)/12)+1),"  &lt;CmdID&gt;"&amp;INDEX(CSP!A:A,INT((ROW()-1)/12)+1)&amp;"&lt;/CmdID&gt;","")</f>
        <v xml:space="preserve">  &lt;CmdID&gt;2&lt;/CmdID&gt;</v>
      </c>
    </row>
    <row r="14" spans="1:1">
      <c r="A14" t="str" cm="1">
        <f t="array" ref="A14">IF(INDEX(CSP!A:A,INT((ROW()-1)/12)+1),"  &lt;Item&gt;","")</f>
        <v xml:space="preserve">  &lt;Item&gt;</v>
      </c>
    </row>
    <row r="15" spans="1:1">
      <c r="A15" t="str" cm="1">
        <f t="array" ref="A15">IF(INDEX(CSP!A:A,INT((ROW()-1)/12)+1),"    &lt;Target&gt;","")</f>
        <v xml:space="preserve">    &lt;Target&gt;</v>
      </c>
    </row>
    <row r="16" spans="1:1">
      <c r="A16" t="str" cm="1">
        <f t="array" ref="A16">IF(INDEX(CSP!A:A,INT((ROW()-1)/12)+1),"      &lt;LocURI&gt;"&amp;INDEX(CSP!D:D,INT((ROW()-4)/12)+1)&amp;"&lt;/LocURI&gt;","")</f>
        <v xml:space="preserve">      &lt;LocURI&gt;./Device/Vendor/MSFT/Policy/Config/DeviceLock/PreventLockScreenSlideShow&lt;/LocURI&gt;</v>
      </c>
    </row>
    <row r="17" spans="1:1">
      <c r="A17" t="str" cm="1">
        <f t="array" ref="A17">IF(INDEX(CSP!A:A,INT((ROW()-1)/12)+1),"    &lt;/Target&gt;","")</f>
        <v xml:space="preserve">    &lt;/Target&gt;</v>
      </c>
    </row>
    <row r="18" spans="1:1">
      <c r="A18" t="str" cm="1">
        <f t="array" ref="A18">IF(INDEX(CSP!A:A,INT((ROW()-1)/12)+1),"    &lt;Meta&gt;","")</f>
        <v xml:space="preserve">    &lt;Meta&gt;</v>
      </c>
    </row>
    <row r="19" spans="1:1">
      <c r="A19" t="str" cm="1">
        <f t="array" ref="A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" spans="1:1">
      <c r="A20" t="str" cm="1">
        <f t="array" ref="A20">IF(INDEX(CSP!A:A,INT((ROW()-1)/12)+1),"      &lt;Type xmlns=""syncml:metinf""&gt;text/plain&lt;/Type&gt;","")</f>
        <v xml:space="preserve">      &lt;Type xmlns="syncml:metinf"&gt;text/plain&lt;/Type&gt;</v>
      </c>
    </row>
    <row r="21" spans="1:1">
      <c r="A21" t="str" cm="1">
        <f t="array" ref="A21">IF(INDEX(CSP!A:A,INT((ROW()-1)/12)+1),"    &lt;/Meta&gt;","")</f>
        <v xml:space="preserve">    &lt;/Meta&gt;</v>
      </c>
    </row>
    <row r="22" spans="1:1">
      <c r="A22" t="str" cm="1">
        <f t="array" ref="A22">IF(INDEX(CSP!A:A,INT((ROW()-1)/12)+1),"    &lt;Data&gt;"&amp;INDEX(CSP!F:F,INT((ROW()-10)/12)+1)&amp;"&lt;/Data&gt;","")</f>
        <v xml:space="preserve">    &lt;Data&gt;&lt;![CDATA[&lt;enabled/&gt;]]&gt;&lt;/Data&gt;</v>
      </c>
    </row>
    <row r="23" spans="1:1">
      <c r="A23" t="str" cm="1">
        <f t="array" ref="A23">IF(INDEX(CSP!A:A,INT((ROW()-1)/12)+1),"  &lt;/Item&gt;","")</f>
        <v xml:space="preserve">  &lt;/Item&gt;</v>
      </c>
    </row>
    <row r="24" spans="1:1">
      <c r="A24" t="str" cm="1">
        <f t="array" ref="A24">IF(INDEX(CSP!A:A,INT((ROW()-1)/12)+1),"","")</f>
        <v/>
      </c>
    </row>
    <row r="25" spans="1:1">
      <c r="A25" t="str" cm="1">
        <f t="array" ref="A25">IF(INDEX(CSP!A:A,INT((ROW()-1)/12)+1),"  &lt;CmdID&gt;"&amp;INDEX(CSP!A:A,INT((ROW()-1)/12)+1)&amp;"&lt;/CmdID&gt;","")</f>
        <v xml:space="preserve">  &lt;CmdID&gt;3&lt;/CmdID&gt;</v>
      </c>
    </row>
    <row r="26" spans="1:1">
      <c r="A26" t="str" cm="1">
        <f t="array" ref="A26">IF(INDEX(CSP!A:A,INT((ROW()-1)/12)+1),"  &lt;Item&gt;","")</f>
        <v xml:space="preserve">  &lt;Item&gt;</v>
      </c>
    </row>
    <row r="27" spans="1:1">
      <c r="A27" t="str" cm="1">
        <f t="array" ref="A27">IF(INDEX(CSP!A:A,INT((ROW()-1)/12)+1),"    &lt;Target&gt;","")</f>
        <v xml:space="preserve">    &lt;Target&gt;</v>
      </c>
    </row>
    <row r="28" spans="1:1">
      <c r="A28" t="str" cm="1">
        <f t="array" ref="A28">IF(INDEX(CSP!A:A,INT((ROW()-1)/12)+1),"      &lt;LocURI&gt;"&amp;INDEX(CSP!D:D,INT((ROW()-4)/12)+1)&amp;"&lt;/LocURI&gt;","")</f>
        <v xml:space="preserve">      &lt;LocURI&gt;./Device/Vendor/MSFT/Policy/Config/MSSecurityGuide/ApplyUACRestrictionsToLocalAccountsOnNetworkLogon&lt;/LocURI&gt;</v>
      </c>
    </row>
    <row r="29" spans="1:1">
      <c r="A29" t="str" cm="1">
        <f t="array" ref="A29">IF(INDEX(CSP!A:A,INT((ROW()-1)/12)+1),"    &lt;/Target&gt;","")</f>
        <v xml:space="preserve">    &lt;/Target&gt;</v>
      </c>
    </row>
    <row r="30" spans="1:1">
      <c r="A30" t="str" cm="1">
        <f t="array" ref="A30">IF(INDEX(CSP!A:A,INT((ROW()-1)/12)+1),"    &lt;Meta&gt;","")</f>
        <v xml:space="preserve">    &lt;Meta&gt;</v>
      </c>
    </row>
    <row r="31" spans="1:1">
      <c r="A31" t="str" cm="1">
        <f t="array" ref="A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2" spans="1:1">
      <c r="A32" t="str" cm="1">
        <f t="array" ref="A32">IF(INDEX(CSP!A:A,INT((ROW()-1)/12)+1),"      &lt;Type xmlns=""syncml:metinf""&gt;text/plain&lt;/Type&gt;","")</f>
        <v xml:space="preserve">      &lt;Type xmlns="syncml:metinf"&gt;text/plain&lt;/Type&gt;</v>
      </c>
    </row>
    <row r="33" spans="1:1">
      <c r="A33" t="str" cm="1">
        <f t="array" ref="A33">IF(INDEX(CSP!A:A,INT((ROW()-1)/12)+1),"    &lt;/Meta&gt;","")</f>
        <v xml:space="preserve">    &lt;/Meta&gt;</v>
      </c>
    </row>
    <row r="34" spans="1:1">
      <c r="A34" t="str" cm="1">
        <f t="array" ref="A34">IF(INDEX(CSP!A:A,INT((ROW()-1)/12)+1),"    &lt;Data&gt;"&amp;INDEX(CSP!F:F,INT((ROW()-10)/12)+1)&amp;"&lt;/Data&gt;","")</f>
        <v xml:space="preserve">    &lt;Data&gt;&lt;![CDATA[&lt;enabled/&gt;]]&gt;&lt;/Data&gt;</v>
      </c>
    </row>
    <row r="35" spans="1:1">
      <c r="A35" t="str" cm="1">
        <f t="array" ref="A35">IF(INDEX(CSP!A:A,INT((ROW()-1)/12)+1),"  &lt;/Item&gt;","")</f>
        <v xml:space="preserve">  &lt;/Item&gt;</v>
      </c>
    </row>
    <row r="36" spans="1:1">
      <c r="A36" t="str" cm="1">
        <f t="array" ref="A36">IF(INDEX(CSP!A:A,INT((ROW()-1)/12)+1),"","")</f>
        <v/>
      </c>
    </row>
    <row r="37" spans="1:1">
      <c r="A37" t="str" cm="1">
        <f t="array" ref="A37">IF(INDEX(CSP!A:A,INT((ROW()-1)/12)+1),"  &lt;CmdID&gt;"&amp;INDEX(CSP!A:A,INT((ROW()-1)/12)+1)&amp;"&lt;/CmdID&gt;","")</f>
        <v xml:space="preserve">  &lt;CmdID&gt;4&lt;/CmdID&gt;</v>
      </c>
    </row>
    <row r="38" spans="1:1">
      <c r="A38" t="str" cm="1">
        <f t="array" ref="A38">IF(INDEX(CSP!A:A,INT((ROW()-1)/12)+1),"  &lt;Item&gt;","")</f>
        <v xml:space="preserve">  &lt;Item&gt;</v>
      </c>
    </row>
    <row r="39" spans="1:1">
      <c r="A39" t="str" cm="1">
        <f t="array" ref="A39">IF(INDEX(CSP!A:A,INT((ROW()-1)/12)+1),"    &lt;Target&gt;","")</f>
        <v xml:space="preserve">    &lt;Target&gt;</v>
      </c>
    </row>
    <row r="40" spans="1:1">
      <c r="A40" t="str" cm="1">
        <f t="array" ref="A40">IF(INDEX(CSP!A:A,INT((ROW()-1)/12)+1),"      &lt;LocURI&gt;"&amp;INDEX(CSP!D:D,INT((ROW()-4)/12)+1)&amp;"&lt;/LocURI&gt;","")</f>
        <v xml:space="preserve">      &lt;LocURI&gt;./Device/Vendor/MSFT/Policy/Config/MSSecurityGuide/ConfigureSMBV1ClientDriver&lt;/LocURI&gt;</v>
      </c>
    </row>
    <row r="41" spans="1:1">
      <c r="A41" t="str" cm="1">
        <f t="array" ref="A41">IF(INDEX(CSP!A:A,INT((ROW()-1)/12)+1),"    &lt;/Target&gt;","")</f>
        <v xml:space="preserve">    &lt;/Target&gt;</v>
      </c>
    </row>
    <row r="42" spans="1:1">
      <c r="A42" t="str" cm="1">
        <f t="array" ref="A42">IF(INDEX(CSP!A:A,INT((ROW()-1)/12)+1),"    &lt;Meta&gt;","")</f>
        <v xml:space="preserve">    &lt;Meta&gt;</v>
      </c>
    </row>
    <row r="43" spans="1:1">
      <c r="A43" t="str" cm="1">
        <f t="array" ref="A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4" spans="1:1">
      <c r="A44" t="str" cm="1">
        <f t="array" ref="A44">IF(INDEX(CSP!A:A,INT((ROW()-1)/12)+1),"      &lt;Type xmlns=""syncml:metinf""&gt;text/plain&lt;/Type&gt;","")</f>
        <v xml:space="preserve">      &lt;Type xmlns="syncml:metinf"&gt;text/plain&lt;/Type&gt;</v>
      </c>
    </row>
    <row r="45" spans="1:1">
      <c r="A45" t="str" cm="1">
        <f t="array" ref="A45">IF(INDEX(CSP!A:A,INT((ROW()-1)/12)+1),"    &lt;/Meta&gt;","")</f>
        <v xml:space="preserve">    &lt;/Meta&gt;</v>
      </c>
    </row>
    <row r="46" spans="1:1">
      <c r="A46" t="str" cm="1">
        <f t="array" ref="A46">IF(INDEX(CSP!A:A,INT((ROW()-1)/12)+1),"    &lt;Data&gt;"&amp;INDEX(CSP!F:F,INT((ROW()-10)/12)+1)&amp;"&lt;/Data&gt;","")</f>
        <v xml:space="preserve">    &lt;Data&gt;&lt;![CDATA[&lt;enabled/&gt;&lt;data id="Pol_SecGuide_SMB1ClientDriver" value="4" /&gt;]]&gt;&lt;/Data&gt;</v>
      </c>
    </row>
    <row r="47" spans="1:1">
      <c r="A47" t="str" cm="1">
        <f t="array" ref="A47">IF(INDEX(CSP!A:A,INT((ROW()-1)/12)+1),"  &lt;/Item&gt;","")</f>
        <v xml:space="preserve">  &lt;/Item&gt;</v>
      </c>
    </row>
    <row r="48" spans="1:1">
      <c r="A48" t="str" cm="1">
        <f t="array" ref="A48">IF(INDEX(CSP!A:A,INT((ROW()-1)/12)+1),"","")</f>
        <v/>
      </c>
    </row>
    <row r="49" spans="1:1">
      <c r="A49" t="str" cm="1">
        <f t="array" ref="A49">IF(INDEX(CSP!A:A,INT((ROW()-1)/12)+1),"  &lt;CmdID&gt;"&amp;INDEX(CSP!A:A,INT((ROW()-1)/12)+1)&amp;"&lt;/CmdID&gt;","")</f>
        <v xml:space="preserve">  &lt;CmdID&gt;5&lt;/CmdID&gt;</v>
      </c>
    </row>
    <row r="50" spans="1:1">
      <c r="A50" t="str" cm="1">
        <f t="array" ref="A50">IF(INDEX(CSP!A:A,INT((ROW()-1)/12)+1),"  &lt;Item&gt;","")</f>
        <v xml:space="preserve">  &lt;Item&gt;</v>
      </c>
    </row>
    <row r="51" spans="1:1">
      <c r="A51" t="str" cm="1">
        <f t="array" ref="A51">IF(INDEX(CSP!A:A,INT((ROW()-1)/12)+1),"    &lt;Target&gt;","")</f>
        <v xml:space="preserve">    &lt;Target&gt;</v>
      </c>
    </row>
    <row r="52" spans="1:1">
      <c r="A52" t="str" cm="1">
        <f t="array" ref="A52">IF(INDEX(CSP!A:A,INT((ROW()-1)/12)+1),"      &lt;LocURI&gt;"&amp;INDEX(CSP!D:D,INT((ROW()-4)/12)+1)&amp;"&lt;/LocURI&gt;","")</f>
        <v xml:space="preserve">      &lt;LocURI&gt;./Device/Vendor/MSFT/Policy/Config/MSSecurityGuide/ConfigureSMBV1Server&lt;/LocURI&gt;</v>
      </c>
    </row>
    <row r="53" spans="1:1">
      <c r="A53" t="str" cm="1">
        <f t="array" ref="A53">IF(INDEX(CSP!A:A,INT((ROW()-1)/12)+1),"    &lt;/Target&gt;","")</f>
        <v xml:space="preserve">    &lt;/Target&gt;</v>
      </c>
    </row>
    <row r="54" spans="1:1">
      <c r="A54" t="str" cm="1">
        <f t="array" ref="A54">IF(INDEX(CSP!A:A,INT((ROW()-1)/12)+1),"    &lt;Meta&gt;","")</f>
        <v xml:space="preserve">    &lt;Meta&gt;</v>
      </c>
    </row>
    <row r="55" spans="1:1">
      <c r="A55" t="str" cm="1">
        <f t="array" ref="A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6" spans="1:1">
      <c r="A56" t="str" cm="1">
        <f t="array" ref="A56">IF(INDEX(CSP!A:A,INT((ROW()-1)/12)+1),"      &lt;Type xmlns=""syncml:metinf""&gt;text/plain&lt;/Type&gt;","")</f>
        <v xml:space="preserve">      &lt;Type xmlns="syncml:metinf"&gt;text/plain&lt;/Type&gt;</v>
      </c>
    </row>
    <row r="57" spans="1:1">
      <c r="A57" t="str" cm="1">
        <f t="array" ref="A57">IF(INDEX(CSP!A:A,INT((ROW()-1)/12)+1),"    &lt;/Meta&gt;","")</f>
        <v xml:space="preserve">    &lt;/Meta&gt;</v>
      </c>
    </row>
    <row r="58" spans="1:1">
      <c r="A58" t="str" cm="1">
        <f t="array" ref="A58">IF(INDEX(CSP!A:A,INT((ROW()-1)/12)+1),"    &lt;Data&gt;"&amp;INDEX(CSP!F:F,INT((ROW()-10)/12)+1)&amp;"&lt;/Data&gt;","")</f>
        <v xml:space="preserve">    &lt;Data&gt;&lt;![CDATA[&lt;disabled/&gt;]]&gt;&lt;/Data&gt;</v>
      </c>
    </row>
    <row r="59" spans="1:1">
      <c r="A59" t="str" cm="1">
        <f t="array" ref="A59">IF(INDEX(CSP!A:A,INT((ROW()-1)/12)+1),"  &lt;/Item&gt;","")</f>
        <v xml:space="preserve">  &lt;/Item&gt;</v>
      </c>
    </row>
    <row r="60" spans="1:1">
      <c r="A60" t="str" cm="1">
        <f t="array" ref="A60">IF(INDEX(CSP!A:A,INT((ROW()-1)/12)+1),"","")</f>
        <v/>
      </c>
    </row>
    <row r="61" spans="1:1">
      <c r="A61" t="str" cm="1">
        <f t="array" ref="A61">IF(INDEX(CSP!A:A,INT((ROW()-1)/12)+1),"  &lt;CmdID&gt;"&amp;INDEX(CSP!A:A,INT((ROW()-1)/12)+1)&amp;"&lt;/CmdID&gt;","")</f>
        <v xml:space="preserve">  &lt;CmdID&gt;6&lt;/CmdID&gt;</v>
      </c>
    </row>
    <row r="62" spans="1:1">
      <c r="A62" t="str" cm="1">
        <f t="array" ref="A62">IF(INDEX(CSP!A:A,INT((ROW()-1)/12)+1),"  &lt;Item&gt;","")</f>
        <v xml:space="preserve">  &lt;Item&gt;</v>
      </c>
    </row>
    <row r="63" spans="1:1">
      <c r="A63" t="str" cm="1">
        <f t="array" ref="A63">IF(INDEX(CSP!A:A,INT((ROW()-1)/12)+1),"    &lt;Target&gt;","")</f>
        <v xml:space="preserve">    &lt;Target&gt;</v>
      </c>
    </row>
    <row r="64" spans="1:1">
      <c r="A64" t="str" cm="1">
        <f t="array" ref="A64">IF(INDEX(CSP!A:A,INT((ROW()-1)/12)+1),"      &lt;LocURI&gt;"&amp;INDEX(CSP!D:D,INT((ROW()-4)/12)+1)&amp;"&lt;/LocURI&gt;","")</f>
        <v xml:space="preserve">      &lt;LocURI&gt;./Device/Vendor/MSFT/Policy/Config/MSSecurityGuide/EnableStructuredExceptionHandlingOverwriteProtection&lt;/LocURI&gt;</v>
      </c>
    </row>
    <row r="65" spans="1:1">
      <c r="A65" t="str" cm="1">
        <f t="array" ref="A65">IF(INDEX(CSP!A:A,INT((ROW()-1)/12)+1),"    &lt;/Target&gt;","")</f>
        <v xml:space="preserve">    &lt;/Target&gt;</v>
      </c>
    </row>
    <row r="66" spans="1:1">
      <c r="A66" t="str" cm="1">
        <f t="array" ref="A66">IF(INDEX(CSP!A:A,INT((ROW()-1)/12)+1),"    &lt;Meta&gt;","")</f>
        <v xml:space="preserve">    &lt;Meta&gt;</v>
      </c>
    </row>
    <row r="67" spans="1:1">
      <c r="A67" t="str" cm="1">
        <f t="array" ref="A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8" spans="1:1">
      <c r="A68" t="str" cm="1">
        <f t="array" ref="A68">IF(INDEX(CSP!A:A,INT((ROW()-1)/12)+1),"      &lt;Type xmlns=""syncml:metinf""&gt;text/plain&lt;/Type&gt;","")</f>
        <v xml:space="preserve">      &lt;Type xmlns="syncml:metinf"&gt;text/plain&lt;/Type&gt;</v>
      </c>
    </row>
    <row r="69" spans="1:1">
      <c r="A69" t="str" cm="1">
        <f t="array" ref="A69">IF(INDEX(CSP!A:A,INT((ROW()-1)/12)+1),"    &lt;/Meta&gt;","")</f>
        <v xml:space="preserve">    &lt;/Meta&gt;</v>
      </c>
    </row>
    <row r="70" spans="1:1">
      <c r="A70" t="str" cm="1">
        <f t="array" ref="A70">IF(INDEX(CSP!A:A,INT((ROW()-1)/12)+1),"    &lt;Data&gt;"&amp;INDEX(CSP!F:F,INT((ROW()-10)/12)+1)&amp;"&lt;/Data&gt;","")</f>
        <v xml:space="preserve">    &lt;Data&gt;&lt;![CDATA[&lt;enabled/&gt;]]&gt;&lt;/Data&gt;</v>
      </c>
    </row>
    <row r="71" spans="1:1">
      <c r="A71" t="str" cm="1">
        <f t="array" ref="A71">IF(INDEX(CSP!A:A,INT((ROW()-1)/12)+1),"  &lt;/Item&gt;","")</f>
        <v xml:space="preserve">  &lt;/Item&gt;</v>
      </c>
    </row>
    <row r="72" spans="1:1">
      <c r="A72" t="str" cm="1">
        <f t="array" ref="A72">IF(INDEX(CSP!A:A,INT((ROW()-1)/12)+1),"","")</f>
        <v/>
      </c>
    </row>
    <row r="73" spans="1:1">
      <c r="A73" t="str" cm="1">
        <f t="array" ref="A73">IF(INDEX(CSP!A:A,INT((ROW()-1)/12)+1),"  &lt;CmdID&gt;"&amp;INDEX(CSP!A:A,INT((ROW()-1)/12)+1)&amp;"&lt;/CmdID&gt;","")</f>
        <v xml:space="preserve">  &lt;CmdID&gt;7&lt;/CmdID&gt;</v>
      </c>
    </row>
    <row r="74" spans="1:1">
      <c r="A74" t="str" cm="1">
        <f t="array" ref="A74">IF(INDEX(CSP!A:A,INT((ROW()-1)/12)+1),"  &lt;Item&gt;","")</f>
        <v xml:space="preserve">  &lt;Item&gt;</v>
      </c>
    </row>
    <row r="75" spans="1:1">
      <c r="A75" t="str" cm="1">
        <f t="array" ref="A75">IF(INDEX(CSP!A:A,INT((ROW()-1)/12)+1),"    &lt;Target&gt;","")</f>
        <v xml:space="preserve">    &lt;Target&gt;</v>
      </c>
    </row>
    <row r="76" spans="1:1">
      <c r="A76" t="str" cm="1">
        <f t="array" ref="A76">IF(INDEX(CSP!A:A,INT((ROW()-1)/12)+1),"      &lt;LocURI&gt;"&amp;INDEX(CSP!D:D,INT((ROW()-4)/12)+1)&amp;"&lt;/LocURI&gt;","")</f>
        <v xml:space="preserve">      &lt;LocURI&gt;./Device/Vendor/MSFT/Policy/Config/MSSLegacy/IPv6SourceRoutingProtectionLevel&lt;/LocURI&gt;</v>
      </c>
    </row>
    <row r="77" spans="1:1">
      <c r="A77" t="str" cm="1">
        <f t="array" ref="A77">IF(INDEX(CSP!A:A,INT((ROW()-1)/12)+1),"    &lt;/Target&gt;","")</f>
        <v xml:space="preserve">    &lt;/Target&gt;</v>
      </c>
    </row>
    <row r="78" spans="1:1">
      <c r="A78" t="str" cm="1">
        <f t="array" ref="A78">IF(INDEX(CSP!A:A,INT((ROW()-1)/12)+1),"    &lt;Meta&gt;","")</f>
        <v xml:space="preserve">    &lt;Meta&gt;</v>
      </c>
    </row>
    <row r="79" spans="1:1">
      <c r="A79" t="str" cm="1">
        <f t="array" ref="A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0" spans="1:1">
      <c r="A80" t="str" cm="1">
        <f t="array" ref="A80">IF(INDEX(CSP!A:A,INT((ROW()-1)/12)+1),"      &lt;Type xmlns=""syncml:metinf""&gt;text/plain&lt;/Type&gt;","")</f>
        <v xml:space="preserve">      &lt;Type xmlns="syncml:metinf"&gt;text/plain&lt;/Type&gt;</v>
      </c>
    </row>
    <row r="81" spans="1:1">
      <c r="A81" t="str" cm="1">
        <f t="array" ref="A81">IF(INDEX(CSP!A:A,INT((ROW()-1)/12)+1),"    &lt;/Meta&gt;","")</f>
        <v xml:space="preserve">    &lt;/Meta&gt;</v>
      </c>
    </row>
    <row r="82" spans="1:1">
      <c r="A82" t="str" cm="1">
        <f t="array" ref="A82">IF(INDEX(CSP!A:A,INT((ROW()-1)/12)+1),"    &lt;Data&gt;"&amp;INDEX(CSP!F:F,INT((ROW()-10)/12)+1)&amp;"&lt;/Data&gt;","")</f>
        <v xml:space="preserve">    &lt;Data&gt;&lt;![CDATA[&lt;enabled/&gt;&lt;data id="DisableIPSourceRoutingIPv6" value="2"/&gt;]]&gt;&lt;/Data&gt;</v>
      </c>
    </row>
    <row r="83" spans="1:1">
      <c r="A83" t="str" cm="1">
        <f t="array" ref="A83">IF(INDEX(CSP!A:A,INT((ROW()-1)/12)+1),"  &lt;/Item&gt;","")</f>
        <v xml:space="preserve">  &lt;/Item&gt;</v>
      </c>
    </row>
    <row r="84" spans="1:1">
      <c r="A84" t="str" cm="1">
        <f t="array" ref="A84">IF(INDEX(CSP!A:A,INT((ROW()-1)/12)+1),"","")</f>
        <v/>
      </c>
    </row>
    <row r="85" spans="1:1">
      <c r="A85" t="str" cm="1">
        <f t="array" ref="A85">IF(INDEX(CSP!A:A,INT((ROW()-1)/12)+1),"  &lt;CmdID&gt;"&amp;INDEX(CSP!A:A,INT((ROW()-1)/12)+1)&amp;"&lt;/CmdID&gt;","")</f>
        <v xml:space="preserve">  &lt;CmdID&gt;8&lt;/CmdID&gt;</v>
      </c>
    </row>
    <row r="86" spans="1:1">
      <c r="A86" t="str" cm="1">
        <f t="array" ref="A86">IF(INDEX(CSP!A:A,INT((ROW()-1)/12)+1),"  &lt;Item&gt;","")</f>
        <v xml:space="preserve">  &lt;Item&gt;</v>
      </c>
    </row>
    <row r="87" spans="1:1">
      <c r="A87" t="str" cm="1">
        <f t="array" ref="A87">IF(INDEX(CSP!A:A,INT((ROW()-1)/12)+1),"    &lt;Target&gt;","")</f>
        <v xml:space="preserve">    &lt;Target&gt;</v>
      </c>
    </row>
    <row r="88" spans="1:1">
      <c r="A88" t="str" cm="1">
        <f t="array" ref="A88">IF(INDEX(CSP!A:A,INT((ROW()-1)/12)+1),"      &lt;LocURI&gt;"&amp;INDEX(CSP!D:D,INT((ROW()-4)/12)+1)&amp;"&lt;/LocURI&gt;","")</f>
        <v xml:space="preserve">      &lt;LocURI&gt;./Device/Vendor/MSFT/Policy/Config/MSSLegacy/IPSourceRoutingProtectionLevel&lt;/LocURI&gt;</v>
      </c>
    </row>
    <row r="89" spans="1:1">
      <c r="A89" t="str" cm="1">
        <f t="array" ref="A89">IF(INDEX(CSP!A:A,INT((ROW()-1)/12)+1),"    &lt;/Target&gt;","")</f>
        <v xml:space="preserve">    &lt;/Target&gt;</v>
      </c>
    </row>
    <row r="90" spans="1:1">
      <c r="A90" t="str" cm="1">
        <f t="array" ref="A90">IF(INDEX(CSP!A:A,INT((ROW()-1)/12)+1),"    &lt;Meta&gt;","")</f>
        <v xml:space="preserve">    &lt;Meta&gt;</v>
      </c>
    </row>
    <row r="91" spans="1:1">
      <c r="A91" t="str" cm="1">
        <f t="array" ref="A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2" spans="1:1">
      <c r="A92" t="str" cm="1">
        <f t="array" ref="A92">IF(INDEX(CSP!A:A,INT((ROW()-1)/12)+1),"      &lt;Type xmlns=""syncml:metinf""&gt;text/plain&lt;/Type&gt;","")</f>
        <v xml:space="preserve">      &lt;Type xmlns="syncml:metinf"&gt;text/plain&lt;/Type&gt;</v>
      </c>
    </row>
    <row r="93" spans="1:1">
      <c r="A93" t="str" cm="1">
        <f t="array" ref="A93">IF(INDEX(CSP!A:A,INT((ROW()-1)/12)+1),"    &lt;/Meta&gt;","")</f>
        <v xml:space="preserve">    &lt;/Meta&gt;</v>
      </c>
    </row>
    <row r="94" spans="1:1">
      <c r="A94" t="str" cm="1">
        <f t="array" ref="A94">IF(INDEX(CSP!A:A,INT((ROW()-1)/12)+1),"    &lt;Data&gt;"&amp;INDEX(CSP!F:F,INT((ROW()-10)/12)+1)&amp;"&lt;/Data&gt;","")</f>
        <v xml:space="preserve">    &lt;Data&gt;&lt;![CDATA[&lt;enabled/&gt;&lt;data id="DisableIPSourceRouting" value="2"/&gt;]]&gt;&lt;/Data&gt;</v>
      </c>
    </row>
    <row r="95" spans="1:1">
      <c r="A95" t="str" cm="1">
        <f t="array" ref="A95">IF(INDEX(CSP!A:A,INT((ROW()-1)/12)+1),"  &lt;/Item&gt;","")</f>
        <v xml:space="preserve">  &lt;/Item&gt;</v>
      </c>
    </row>
    <row r="96" spans="1:1">
      <c r="A96" t="str" cm="1">
        <f t="array" ref="A96">IF(INDEX(CSP!A:A,INT((ROW()-1)/12)+1),"","")</f>
        <v/>
      </c>
    </row>
    <row r="97" spans="1:1">
      <c r="A97" t="str" cm="1">
        <f t="array" ref="A97">IF(INDEX(CSP!A:A,INT((ROW()-1)/12)+1),"  &lt;CmdID&gt;"&amp;INDEX(CSP!A:A,INT((ROW()-1)/12)+1)&amp;"&lt;/CmdID&gt;","")</f>
        <v xml:space="preserve">  &lt;CmdID&gt;9&lt;/CmdID&gt;</v>
      </c>
    </row>
    <row r="98" spans="1:1">
      <c r="A98" t="str" cm="1">
        <f t="array" ref="A98">IF(INDEX(CSP!A:A,INT((ROW()-1)/12)+1),"  &lt;Item&gt;","")</f>
        <v xml:space="preserve">  &lt;Item&gt;</v>
      </c>
    </row>
    <row r="99" spans="1:1">
      <c r="A99" t="str" cm="1">
        <f t="array" ref="A99">IF(INDEX(CSP!A:A,INT((ROW()-1)/12)+1),"    &lt;Target&gt;","")</f>
        <v xml:space="preserve">    &lt;Target&gt;</v>
      </c>
    </row>
    <row r="100" spans="1:1">
      <c r="A100" t="str" cm="1">
        <f t="array" ref="A100">IF(INDEX(CSP!A:A,INT((ROW()-1)/12)+1),"      &lt;LocURI&gt;"&amp;INDEX(CSP!D:D,INT((ROW()-4)/12)+1)&amp;"&lt;/LocURI&gt;","")</f>
        <v xml:space="preserve">      &lt;LocURI&gt;./Device/Vendor/MSFT/Policy/Config/MSSLegacy/AllowICMPRedirectsToOverrideOSPFGeneratedRoutes&lt;/LocURI&gt;</v>
      </c>
    </row>
    <row r="101" spans="1:1">
      <c r="A101" t="str" cm="1">
        <f t="array" ref="A101">IF(INDEX(CSP!A:A,INT((ROW()-1)/12)+1),"    &lt;/Target&gt;","")</f>
        <v xml:space="preserve">    &lt;/Target&gt;</v>
      </c>
    </row>
    <row r="102" spans="1:1">
      <c r="A102" t="str" cm="1">
        <f t="array" ref="A102">IF(INDEX(CSP!A:A,INT((ROW()-1)/12)+1),"    &lt;Meta&gt;","")</f>
        <v xml:space="preserve">    &lt;Meta&gt;</v>
      </c>
    </row>
    <row r="103" spans="1:1">
      <c r="A103" t="str" cm="1">
        <f t="array" ref="A1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4" spans="1:1">
      <c r="A104" t="str" cm="1">
        <f t="array" ref="A104">IF(INDEX(CSP!A:A,INT((ROW()-1)/12)+1),"      &lt;Type xmlns=""syncml:metinf""&gt;text/plain&lt;/Type&gt;","")</f>
        <v xml:space="preserve">      &lt;Type xmlns="syncml:metinf"&gt;text/plain&lt;/Type&gt;</v>
      </c>
    </row>
    <row r="105" spans="1:1">
      <c r="A105" t="str" cm="1">
        <f t="array" ref="A105">IF(INDEX(CSP!A:A,INT((ROW()-1)/12)+1),"    &lt;/Meta&gt;","")</f>
        <v xml:space="preserve">    &lt;/Meta&gt;</v>
      </c>
    </row>
    <row r="106" spans="1:1">
      <c r="A106" t="str" cm="1">
        <f t="array" ref="A106">IF(INDEX(CSP!A:A,INT((ROW()-1)/12)+1),"    &lt;Data&gt;"&amp;INDEX(CSP!F:F,INT((ROW()-10)/12)+1)&amp;"&lt;/Data&gt;","")</f>
        <v xml:space="preserve">    &lt;Data&gt;&lt;![CDATA[&lt;disabled/&gt;]]&gt;&lt;/Data&gt;</v>
      </c>
    </row>
    <row r="107" spans="1:1">
      <c r="A107" t="str" cm="1">
        <f t="array" ref="A107">IF(INDEX(CSP!A:A,INT((ROW()-1)/12)+1),"  &lt;/Item&gt;","")</f>
        <v xml:space="preserve">  &lt;/Item&gt;</v>
      </c>
    </row>
    <row r="108" spans="1:1">
      <c r="A108" t="str" cm="1">
        <f t="array" ref="A108">IF(INDEX(CSP!A:A,INT((ROW()-1)/12)+1),"","")</f>
        <v/>
      </c>
    </row>
    <row r="109" spans="1:1">
      <c r="A109" t="str" cm="1">
        <f t="array" ref="A109">IF(INDEX(CSP!A:A,INT((ROW()-1)/12)+1),"  &lt;CmdID&gt;"&amp;INDEX(CSP!A:A,INT((ROW()-1)/12)+1)&amp;"&lt;/CmdID&gt;","")</f>
        <v xml:space="preserve">  &lt;CmdID&gt;10&lt;/CmdID&gt;</v>
      </c>
    </row>
    <row r="110" spans="1:1">
      <c r="A110" t="str" cm="1">
        <f t="array" ref="A110">IF(INDEX(CSP!A:A,INT((ROW()-1)/12)+1),"  &lt;Item&gt;","")</f>
        <v xml:space="preserve">  &lt;Item&gt;</v>
      </c>
    </row>
    <row r="111" spans="1:1">
      <c r="A111" t="str" cm="1">
        <f t="array" ref="A111">IF(INDEX(CSP!A:A,INT((ROW()-1)/12)+1),"    &lt;Target&gt;","")</f>
        <v xml:space="preserve">    &lt;Target&gt;</v>
      </c>
    </row>
    <row r="112" spans="1:1">
      <c r="A112" t="str" cm="1">
        <f t="array" ref="A112">IF(INDEX(CSP!A:A,INT((ROW()-1)/12)+1),"      &lt;LocURI&gt;"&amp;INDEX(CSP!D:D,INT((ROW()-4)/12)+1)&amp;"&lt;/LocURI&gt;","")</f>
        <v xml:space="preserve">      &lt;LocURI&gt;./Device/Vendor/MSFT/Policy/Config/MSSLegacy/AllowTheComputerToIgnoreNetBIOSNameReleaseRequestsExceptFromWINSServers&lt;/LocURI&gt;</v>
      </c>
    </row>
    <row r="113" spans="1:1">
      <c r="A113" t="str" cm="1">
        <f t="array" ref="A113">IF(INDEX(CSP!A:A,INT((ROW()-1)/12)+1),"    &lt;/Target&gt;","")</f>
        <v xml:space="preserve">    &lt;/Target&gt;</v>
      </c>
    </row>
    <row r="114" spans="1:1">
      <c r="A114" t="str" cm="1">
        <f t="array" ref="A114">IF(INDEX(CSP!A:A,INT((ROW()-1)/12)+1),"    &lt;Meta&gt;","")</f>
        <v xml:space="preserve">    &lt;Meta&gt;</v>
      </c>
    </row>
    <row r="115" spans="1:1">
      <c r="A115" t="str" cm="1">
        <f t="array" ref="A1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6" spans="1:1">
      <c r="A116" t="str" cm="1">
        <f t="array" ref="A116">IF(INDEX(CSP!A:A,INT((ROW()-1)/12)+1),"      &lt;Type xmlns=""syncml:metinf""&gt;text/plain&lt;/Type&gt;","")</f>
        <v xml:space="preserve">      &lt;Type xmlns="syncml:metinf"&gt;text/plain&lt;/Type&gt;</v>
      </c>
    </row>
    <row r="117" spans="1:1">
      <c r="A117" t="str" cm="1">
        <f t="array" ref="A117">IF(INDEX(CSP!A:A,INT((ROW()-1)/12)+1),"    &lt;/Meta&gt;","")</f>
        <v xml:space="preserve">    &lt;/Meta&gt;</v>
      </c>
    </row>
    <row r="118" spans="1:1">
      <c r="A118" t="str" cm="1">
        <f t="array" ref="A118">IF(INDEX(CSP!A:A,INT((ROW()-1)/12)+1),"    &lt;Data&gt;"&amp;INDEX(CSP!F:F,INT((ROW()-10)/12)+1)&amp;"&lt;/Data&gt;","")</f>
        <v xml:space="preserve">    &lt;Data&gt;&lt;![CDATA[&lt;enabled/&gt;]]&gt;&lt;/Data&gt;</v>
      </c>
    </row>
    <row r="119" spans="1:1">
      <c r="A119" t="str" cm="1">
        <f t="array" ref="A119">IF(INDEX(CSP!A:A,INT((ROW()-1)/12)+1),"  &lt;/Item&gt;","")</f>
        <v xml:space="preserve">  &lt;/Item&gt;</v>
      </c>
    </row>
    <row r="120" spans="1:1">
      <c r="A120" t="str" cm="1">
        <f t="array" ref="A120">IF(INDEX(CSP!A:A,INT((ROW()-1)/12)+1),"","")</f>
        <v/>
      </c>
    </row>
    <row r="121" spans="1:1">
      <c r="A121" t="str" cm="1">
        <f t="array" ref="A121">IF(INDEX(CSP!A:A,INT((ROW()-1)/12)+1),"  &lt;CmdID&gt;"&amp;INDEX(CSP!A:A,INT((ROW()-1)/12)+1)&amp;"&lt;/CmdID&gt;","")</f>
        <v xml:space="preserve">  &lt;CmdID&gt;11&lt;/CmdID&gt;</v>
      </c>
    </row>
    <row r="122" spans="1:1">
      <c r="A122" t="str" cm="1">
        <f t="array" ref="A122">IF(INDEX(CSP!A:A,INT((ROW()-1)/12)+1),"  &lt;Item&gt;","")</f>
        <v xml:space="preserve">  &lt;Item&gt;</v>
      </c>
    </row>
    <row r="123" spans="1:1">
      <c r="A123" t="str" cm="1">
        <f t="array" ref="A123">IF(INDEX(CSP!A:A,INT((ROW()-1)/12)+1),"    &lt;Target&gt;","")</f>
        <v xml:space="preserve">    &lt;Target&gt;</v>
      </c>
    </row>
    <row r="124" spans="1:1">
      <c r="A124" t="str" cm="1">
        <f t="array" ref="A124">IF(INDEX(CSP!A:A,INT((ROW()-1)/12)+1),"      &lt;LocURI&gt;"&amp;INDEX(CSP!D:D,INT((ROW()-4)/12)+1)&amp;"&lt;/LocURI&gt;","")</f>
        <v xml:space="preserve">      &lt;LocURI&gt;./Device/Vendor/MSFT/Policy/Config/ADMX_DnsClient/Turn_Off_Multicast&lt;/LocURI&gt;</v>
      </c>
    </row>
    <row r="125" spans="1:1">
      <c r="A125" t="str" cm="1">
        <f t="array" ref="A125">IF(INDEX(CSP!A:A,INT((ROW()-1)/12)+1),"    &lt;/Target&gt;","")</f>
        <v xml:space="preserve">    &lt;/Target&gt;</v>
      </c>
    </row>
    <row r="126" spans="1:1">
      <c r="A126" t="str" cm="1">
        <f t="array" ref="A126">IF(INDEX(CSP!A:A,INT((ROW()-1)/12)+1),"    &lt;Meta&gt;","")</f>
        <v xml:space="preserve">    &lt;Meta&gt;</v>
      </c>
    </row>
    <row r="127" spans="1:1">
      <c r="A127" t="str" cm="1">
        <f t="array" ref="A1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8" spans="1:1">
      <c r="A128" t="str" cm="1">
        <f t="array" ref="A128">IF(INDEX(CSP!A:A,INT((ROW()-1)/12)+1),"      &lt;Type xmlns=""syncml:metinf""&gt;text/plain&lt;/Type&gt;","")</f>
        <v xml:space="preserve">      &lt;Type xmlns="syncml:metinf"&gt;text/plain&lt;/Type&gt;</v>
      </c>
    </row>
    <row r="129" spans="1:1">
      <c r="A129" t="str" cm="1">
        <f t="array" ref="A129">IF(INDEX(CSP!A:A,INT((ROW()-1)/12)+1),"    &lt;/Meta&gt;","")</f>
        <v xml:space="preserve">    &lt;/Meta&gt;</v>
      </c>
    </row>
    <row r="130" spans="1:1">
      <c r="A130" t="str" cm="1">
        <f t="array" ref="A130">IF(INDEX(CSP!A:A,INT((ROW()-1)/12)+1),"    &lt;Data&gt;"&amp;INDEX(CSP!F:F,INT((ROW()-10)/12)+1)&amp;"&lt;/Data&gt;","")</f>
        <v xml:space="preserve">    &lt;Data&gt;&lt;![CDATA[&lt;enabled/&gt;]]&gt;&lt;/Data&gt;</v>
      </c>
    </row>
    <row r="131" spans="1:1">
      <c r="A131" t="str" cm="1">
        <f t="array" ref="A131">IF(INDEX(CSP!A:A,INT((ROW()-1)/12)+1),"  &lt;/Item&gt;","")</f>
        <v xml:space="preserve">  &lt;/Item&gt;</v>
      </c>
    </row>
    <row r="132" spans="1:1">
      <c r="A132" t="str" cm="1">
        <f t="array" ref="A132">IF(INDEX(CSP!A:A,INT((ROW()-1)/12)+1),"","")</f>
        <v/>
      </c>
    </row>
    <row r="133" spans="1:1">
      <c r="A133" t="str" cm="1">
        <f t="array" ref="A133">IF(INDEX(CSP!A:A,INT((ROW()-1)/12)+1),"  &lt;CmdID&gt;"&amp;INDEX(CSP!A:A,INT((ROW()-1)/12)+1)&amp;"&lt;/CmdID&gt;","")</f>
        <v xml:space="preserve">  &lt;CmdID&gt;12&lt;/CmdID&gt;</v>
      </c>
    </row>
    <row r="134" spans="1:1">
      <c r="A134" t="str" cm="1">
        <f t="array" ref="A134">IF(INDEX(CSP!A:A,INT((ROW()-1)/12)+1),"  &lt;Item&gt;","")</f>
        <v xml:space="preserve">  &lt;Item&gt;</v>
      </c>
    </row>
    <row r="135" spans="1:1">
      <c r="A135" t="str" cm="1">
        <f t="array" ref="A135">IF(INDEX(CSP!A:A,INT((ROW()-1)/12)+1),"    &lt;Target&gt;","")</f>
        <v xml:space="preserve">    &lt;Target&gt;</v>
      </c>
    </row>
    <row r="136" spans="1:1">
      <c r="A136" t="str" cm="1">
        <f t="array" ref="A136">IF(INDEX(CSP!A:A,INT((ROW()-1)/12)+1),"      &lt;LocURI&gt;"&amp;INDEX(CSP!D:D,INT((ROW()-4)/12)+1)&amp;"&lt;/LocURI&gt;","")</f>
        <v xml:space="preserve">      &lt;LocURI&gt;./Device/Vendor/MSFT/Policy/Config/ADMX_NetworkConnections/NC_ShowSharedAccessUI&lt;/LocURI&gt;</v>
      </c>
    </row>
    <row r="137" spans="1:1">
      <c r="A137" t="str" cm="1">
        <f t="array" ref="A137">IF(INDEX(CSP!A:A,INT((ROW()-1)/12)+1),"    &lt;/Target&gt;","")</f>
        <v xml:space="preserve">    &lt;/Target&gt;</v>
      </c>
    </row>
    <row r="138" spans="1:1">
      <c r="A138" t="str" cm="1">
        <f t="array" ref="A138">IF(INDEX(CSP!A:A,INT((ROW()-1)/12)+1),"    &lt;Meta&gt;","")</f>
        <v xml:space="preserve">    &lt;Meta&gt;</v>
      </c>
    </row>
    <row r="139" spans="1:1">
      <c r="A139" t="str" cm="1">
        <f t="array" ref="A1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0" spans="1:1">
      <c r="A140" t="str" cm="1">
        <f t="array" ref="A140">IF(INDEX(CSP!A:A,INT((ROW()-1)/12)+1),"      &lt;Type xmlns=""syncml:metinf""&gt;text/plain&lt;/Type&gt;","")</f>
        <v xml:space="preserve">      &lt;Type xmlns="syncml:metinf"&gt;text/plain&lt;/Type&gt;</v>
      </c>
    </row>
    <row r="141" spans="1:1">
      <c r="A141" t="str" cm="1">
        <f t="array" ref="A141">IF(INDEX(CSP!A:A,INT((ROW()-1)/12)+1),"    &lt;/Meta&gt;","")</f>
        <v xml:space="preserve">    &lt;/Meta&gt;</v>
      </c>
    </row>
    <row r="142" spans="1:1">
      <c r="A142" t="str" cm="1">
        <f t="array" ref="A142">IF(INDEX(CSP!A:A,INT((ROW()-1)/12)+1),"    &lt;Data&gt;"&amp;INDEX(CSP!F:F,INT((ROW()-10)/12)+1)&amp;"&lt;/Data&gt;","")</f>
        <v xml:space="preserve">    &lt;Data&gt;&lt;![CDATA[&lt;enabled/&gt;]]&gt;&lt;/Data&gt;</v>
      </c>
    </row>
    <row r="143" spans="1:1">
      <c r="A143" t="str" cm="1">
        <f t="array" ref="A143">IF(INDEX(CSP!A:A,INT((ROW()-1)/12)+1),"  &lt;/Item&gt;","")</f>
        <v xml:space="preserve">  &lt;/Item&gt;</v>
      </c>
    </row>
    <row r="144" spans="1:1">
      <c r="A144" t="str" cm="1">
        <f t="array" ref="A144">IF(INDEX(CSP!A:A,INT((ROW()-1)/12)+1),"","")</f>
        <v/>
      </c>
    </row>
    <row r="145" spans="1:1">
      <c r="A145" t="str" cm="1">
        <f t="array" ref="A145">IF(INDEX(CSP!A:A,INT((ROW()-1)/12)+1),"  &lt;CmdID&gt;"&amp;INDEX(CSP!A:A,INT((ROW()-1)/12)+1)&amp;"&lt;/CmdID&gt;","")</f>
        <v xml:space="preserve">  &lt;CmdID&gt;13&lt;/CmdID&gt;</v>
      </c>
    </row>
    <row r="146" spans="1:1">
      <c r="A146" t="str" cm="1">
        <f t="array" ref="A146">IF(INDEX(CSP!A:A,INT((ROW()-1)/12)+1),"  &lt;Item&gt;","")</f>
        <v xml:space="preserve">  &lt;Item&gt;</v>
      </c>
    </row>
    <row r="147" spans="1:1">
      <c r="A147" t="str" cm="1">
        <f t="array" ref="A147">IF(INDEX(CSP!A:A,INT((ROW()-1)/12)+1),"    &lt;Target&gt;","")</f>
        <v xml:space="preserve">    &lt;Target&gt;</v>
      </c>
    </row>
    <row r="148" spans="1:1">
      <c r="A148" t="str" cm="1">
        <f t="array" ref="A148">IF(INDEX(CSP!A:A,INT((ROW()-1)/12)+1),"      &lt;LocURI&gt;"&amp;INDEX(CSP!D:D,INT((ROW()-4)/12)+1)&amp;"&lt;/LocURI&gt;","")</f>
        <v xml:space="preserve">      &lt;LocURI&gt;./Device/Vendor/MSFT/Policy/Config/Connectivity/HardenedUNCPaths&lt;/LocURI&gt;</v>
      </c>
    </row>
    <row r="149" spans="1:1">
      <c r="A149" t="str" cm="1">
        <f t="array" ref="A149">IF(INDEX(CSP!A:A,INT((ROW()-1)/12)+1),"    &lt;/Target&gt;","")</f>
        <v xml:space="preserve">    &lt;/Target&gt;</v>
      </c>
    </row>
    <row r="150" spans="1:1">
      <c r="A150" t="str" cm="1">
        <f t="array" ref="A150">IF(INDEX(CSP!A:A,INT((ROW()-1)/12)+1),"    &lt;Meta&gt;","")</f>
        <v xml:space="preserve">    &lt;Meta&gt;</v>
      </c>
    </row>
    <row r="151" spans="1:1">
      <c r="A151" t="str" cm="1">
        <f t="array" ref="A1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2" spans="1:1">
      <c r="A152" t="str" cm="1">
        <f t="array" ref="A152">IF(INDEX(CSP!A:A,INT((ROW()-1)/12)+1),"      &lt;Type xmlns=""syncml:metinf""&gt;text/plain&lt;/Type&gt;","")</f>
        <v xml:space="preserve">      &lt;Type xmlns="syncml:metinf"&gt;text/plain&lt;/Type&gt;</v>
      </c>
    </row>
    <row r="153" spans="1:1">
      <c r="A153" t="str" cm="1">
        <f t="array" ref="A153">IF(INDEX(CSP!A:A,INT((ROW()-1)/12)+1),"    &lt;/Meta&gt;","")</f>
        <v xml:space="preserve">    &lt;/Meta&gt;</v>
      </c>
    </row>
    <row r="154" spans="1:1">
      <c r="A154" t="str" cm="1">
        <f t="array" ref="A154">IF(INDEX(CSP!A:A,INT((ROW()-1)/12)+1),"    &lt;Data&gt;"&amp;INDEX(CSP!F:F,INT((ROW()-10)/12)+1)&amp;"&lt;/Data&gt;","")</f>
        <v xml:space="preserve">    &lt;Data&gt;&lt;![CDATA[&lt;enabled/&gt;&lt;data id="Pol_HardenedPaths" value="\\*\SYSVOL&amp;#xF000;RequireMutualAuthentication=1,RequireIntegrity=1&amp;#xF000;\\*\NETLOGON&amp;#xF000;RequireMutualAuthentication=1,RequireIntegrity=1"/&gt;]]&gt;&lt;/Data&gt;</v>
      </c>
    </row>
    <row r="155" spans="1:1">
      <c r="A155" t="str" cm="1">
        <f t="array" ref="A155">IF(INDEX(CSP!A:A,INT((ROW()-1)/12)+1),"  &lt;/Item&gt;","")</f>
        <v xml:space="preserve">  &lt;/Item&gt;</v>
      </c>
    </row>
    <row r="156" spans="1:1">
      <c r="A156" t="str" cm="1">
        <f t="array" ref="A156">IF(INDEX(CSP!A:A,INT((ROW()-1)/12)+1),"","")</f>
        <v/>
      </c>
    </row>
    <row r="157" spans="1:1">
      <c r="A157" t="str" cm="1">
        <f t="array" ref="A157">IF(INDEX(CSP!A:A,INT((ROW()-1)/12)+1),"  &lt;CmdID&gt;"&amp;INDEX(CSP!A:A,INT((ROW()-1)/12)+1)&amp;"&lt;/CmdID&gt;","")</f>
        <v xml:space="preserve">  &lt;CmdID&gt;14&lt;/CmdID&gt;</v>
      </c>
    </row>
    <row r="158" spans="1:1">
      <c r="A158" t="str" cm="1">
        <f t="array" ref="A158">IF(INDEX(CSP!A:A,INT((ROW()-1)/12)+1),"  &lt;Item&gt;","")</f>
        <v xml:space="preserve">  &lt;Item&gt;</v>
      </c>
    </row>
    <row r="159" spans="1:1">
      <c r="A159" t="str" cm="1">
        <f t="array" ref="A159">IF(INDEX(CSP!A:A,INT((ROW()-1)/12)+1),"    &lt;Target&gt;","")</f>
        <v xml:space="preserve">    &lt;Target&gt;</v>
      </c>
    </row>
    <row r="160" spans="1:1">
      <c r="A160" t="str" cm="1">
        <f t="array" ref="A160">IF(INDEX(CSP!A:A,INT((ROW()-1)/12)+1),"      &lt;LocURI&gt;"&amp;INDEX(CSP!D:D,INT((ROW()-4)/12)+1)&amp;"&lt;/LocURI&gt;","")</f>
        <v xml:space="preserve">      &lt;LocURI&gt;./Device/Vendor/MSFT/Policy/Config/WindowsConnectionManager/ProhitConnectionToNonDomainNetworksWhenConnectedToDomainAuthenticatedNetwork&lt;/LocURI&gt;</v>
      </c>
    </row>
    <row r="161" spans="1:1">
      <c r="A161" t="str" cm="1">
        <f t="array" ref="A161">IF(INDEX(CSP!A:A,INT((ROW()-1)/12)+1),"    &lt;/Target&gt;","")</f>
        <v xml:space="preserve">    &lt;/Target&gt;</v>
      </c>
    </row>
    <row r="162" spans="1:1">
      <c r="A162" t="str" cm="1">
        <f t="array" ref="A162">IF(INDEX(CSP!A:A,INT((ROW()-1)/12)+1),"    &lt;Meta&gt;","")</f>
        <v xml:space="preserve">    &lt;Meta&gt;</v>
      </c>
    </row>
    <row r="163" spans="1:1">
      <c r="A163" t="str" cm="1">
        <f t="array" ref="A1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4" spans="1:1">
      <c r="A164" t="str" cm="1">
        <f t="array" ref="A164">IF(INDEX(CSP!A:A,INT((ROW()-1)/12)+1),"      &lt;Type xmlns=""syncml:metinf""&gt;text/plain&lt;/Type&gt;","")</f>
        <v xml:space="preserve">      &lt;Type xmlns="syncml:metinf"&gt;text/plain&lt;/Type&gt;</v>
      </c>
    </row>
    <row r="165" spans="1:1">
      <c r="A165" t="str" cm="1">
        <f t="array" ref="A165">IF(INDEX(CSP!A:A,INT((ROW()-1)/12)+1),"    &lt;/Meta&gt;","")</f>
        <v xml:space="preserve">    &lt;/Meta&gt;</v>
      </c>
    </row>
    <row r="166" spans="1:1">
      <c r="A166" t="str" cm="1">
        <f t="array" ref="A166">IF(INDEX(CSP!A:A,INT((ROW()-1)/12)+1),"    &lt;Data&gt;"&amp;INDEX(CSP!F:F,INT((ROW()-10)/12)+1)&amp;"&lt;/Data&gt;","")</f>
        <v xml:space="preserve">    &lt;Data&gt;&lt;![CDATA[&lt;enabled/&gt;]]&gt;&lt;/Data&gt;</v>
      </c>
    </row>
    <row r="167" spans="1:1">
      <c r="A167" t="str" cm="1">
        <f t="array" ref="A167">IF(INDEX(CSP!A:A,INT((ROW()-1)/12)+1),"  &lt;/Item&gt;","")</f>
        <v xml:space="preserve">  &lt;/Item&gt;</v>
      </c>
    </row>
    <row r="168" spans="1:1">
      <c r="A168" t="str" cm="1">
        <f t="array" ref="A168">IF(INDEX(CSP!A:A,INT((ROW()-1)/12)+1),"","")</f>
        <v/>
      </c>
    </row>
    <row r="169" spans="1:1">
      <c r="A169" t="str" cm="1">
        <f t="array" ref="A169">IF(INDEX(CSP!A:A,INT((ROW()-1)/12)+1),"  &lt;CmdID&gt;"&amp;INDEX(CSP!A:A,INT((ROW()-1)/12)+1)&amp;"&lt;/CmdID&gt;","")</f>
        <v xml:space="preserve">  &lt;CmdID&gt;15&lt;/CmdID&gt;</v>
      </c>
    </row>
    <row r="170" spans="1:1">
      <c r="A170" t="str" cm="1">
        <f t="array" ref="A170">IF(INDEX(CSP!A:A,INT((ROW()-1)/12)+1),"  &lt;Item&gt;","")</f>
        <v xml:space="preserve">  &lt;Item&gt;</v>
      </c>
    </row>
    <row r="171" spans="1:1">
      <c r="A171" t="str" cm="1">
        <f t="array" ref="A171">IF(INDEX(CSP!A:A,INT((ROW()-1)/12)+1),"    &lt;Target&gt;","")</f>
        <v xml:space="preserve">    &lt;Target&gt;</v>
      </c>
    </row>
    <row r="172" spans="1:1">
      <c r="A172" t="str" cm="1">
        <f t="array" ref="A172">IF(INDEX(CSP!A:A,INT((ROW()-1)/12)+1),"      &lt;LocURI&gt;"&amp;INDEX(CSP!D:D,INT((ROW()-4)/12)+1)&amp;"&lt;/LocURI&gt;","")</f>
        <v xml:space="preserve">      &lt;LocURI&gt;./Device/Vendor/MSFT/Policy/Config/Printers/ConfigureRedirectionGuardPolicy&lt;/LocURI&gt;</v>
      </c>
    </row>
    <row r="173" spans="1:1">
      <c r="A173" t="str" cm="1">
        <f t="array" ref="A173">IF(INDEX(CSP!A:A,INT((ROW()-1)/12)+1),"    &lt;/Target&gt;","")</f>
        <v xml:space="preserve">    &lt;/Target&gt;</v>
      </c>
    </row>
    <row r="174" spans="1:1">
      <c r="A174" t="str" cm="1">
        <f t="array" ref="A174">IF(INDEX(CSP!A:A,INT((ROW()-1)/12)+1),"    &lt;Meta&gt;","")</f>
        <v xml:space="preserve">    &lt;Meta&gt;</v>
      </c>
    </row>
    <row r="175" spans="1:1">
      <c r="A175" t="str" cm="1">
        <f t="array" ref="A1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6" spans="1:1">
      <c r="A176" t="str" cm="1">
        <f t="array" ref="A176">IF(INDEX(CSP!A:A,INT((ROW()-1)/12)+1),"      &lt;Type xmlns=""syncml:metinf""&gt;text/plain&lt;/Type&gt;","")</f>
        <v xml:space="preserve">      &lt;Type xmlns="syncml:metinf"&gt;text/plain&lt;/Type&gt;</v>
      </c>
    </row>
    <row r="177" spans="1:1">
      <c r="A177" t="str" cm="1">
        <f t="array" ref="A177">IF(INDEX(CSP!A:A,INT((ROW()-1)/12)+1),"    &lt;/Meta&gt;","")</f>
        <v xml:space="preserve">    &lt;/Meta&gt;</v>
      </c>
    </row>
    <row r="178" spans="1:1">
      <c r="A178" t="str" cm="1">
        <f t="array" ref="A178">IF(INDEX(CSP!A:A,INT((ROW()-1)/12)+1),"    &lt;Data&gt;"&amp;INDEX(CSP!F:F,INT((ROW()-10)/12)+1)&amp;"&lt;/Data&gt;","")</f>
        <v xml:space="preserve">    &lt;Data&gt;&lt;![CDATA[&lt;enabled/&gt;&lt;data id="RedirectionGuardPolicy_Enum" value="1"/&gt;]]&gt;&lt;/Data&gt;</v>
      </c>
    </row>
    <row r="179" spans="1:1">
      <c r="A179" t="str" cm="1">
        <f t="array" ref="A179">IF(INDEX(CSP!A:A,INT((ROW()-1)/12)+1),"  &lt;/Item&gt;","")</f>
        <v xml:space="preserve">  &lt;/Item&gt;</v>
      </c>
    </row>
    <row r="180" spans="1:1">
      <c r="A180" t="str" cm="1">
        <f t="array" ref="A180">IF(INDEX(CSP!A:A,INT((ROW()-1)/12)+1),"","")</f>
        <v/>
      </c>
    </row>
    <row r="181" spans="1:1">
      <c r="A181" t="str" cm="1">
        <f t="array" ref="A181">IF(INDEX(CSP!A:A,INT((ROW()-1)/12)+1),"  &lt;CmdID&gt;"&amp;INDEX(CSP!A:A,INT((ROW()-1)/12)+1)&amp;"&lt;/CmdID&gt;","")</f>
        <v xml:space="preserve">  &lt;CmdID&gt;16&lt;/CmdID&gt;</v>
      </c>
    </row>
    <row r="182" spans="1:1">
      <c r="A182" t="str" cm="1">
        <f t="array" ref="A182">IF(INDEX(CSP!A:A,INT((ROW()-1)/12)+1),"  &lt;Item&gt;","")</f>
        <v xml:space="preserve">  &lt;Item&gt;</v>
      </c>
    </row>
    <row r="183" spans="1:1">
      <c r="A183" t="str" cm="1">
        <f t="array" ref="A183">IF(INDEX(CSP!A:A,INT((ROW()-1)/12)+1),"    &lt;Target&gt;","")</f>
        <v xml:space="preserve">    &lt;Target&gt;</v>
      </c>
    </row>
    <row r="184" spans="1:1">
      <c r="A184" t="str" cm="1">
        <f t="array" ref="A184">IF(INDEX(CSP!A:A,INT((ROW()-1)/12)+1),"      &lt;LocURI&gt;"&amp;INDEX(CSP!D:D,INT((ROW()-4)/12)+1)&amp;"&lt;/LocURI&gt;","")</f>
        <v xml:space="preserve">      &lt;LocURI&gt;./Device/Vendor/MSFT/Policy/Config/Printers/ConfigureRpcConnectionPolicy&lt;/LocURI&gt;</v>
      </c>
    </row>
    <row r="185" spans="1:1">
      <c r="A185" t="str" cm="1">
        <f t="array" ref="A185">IF(INDEX(CSP!A:A,INT((ROW()-1)/12)+1),"    &lt;/Target&gt;","")</f>
        <v xml:space="preserve">    &lt;/Target&gt;</v>
      </c>
    </row>
    <row r="186" spans="1:1">
      <c r="A186" t="str" cm="1">
        <f t="array" ref="A186">IF(INDEX(CSP!A:A,INT((ROW()-1)/12)+1),"    &lt;Meta&gt;","")</f>
        <v xml:space="preserve">    &lt;Meta&gt;</v>
      </c>
    </row>
    <row r="187" spans="1:1">
      <c r="A187" t="str" cm="1">
        <f t="array" ref="A1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8" spans="1:1">
      <c r="A188" t="str" cm="1">
        <f t="array" ref="A188">IF(INDEX(CSP!A:A,INT((ROW()-1)/12)+1),"      &lt;Type xmlns=""syncml:metinf""&gt;text/plain&lt;/Type&gt;","")</f>
        <v xml:space="preserve">      &lt;Type xmlns="syncml:metinf"&gt;text/plain&lt;/Type&gt;</v>
      </c>
    </row>
    <row r="189" spans="1:1">
      <c r="A189" t="str" cm="1">
        <f t="array" ref="A189">IF(INDEX(CSP!A:A,INT((ROW()-1)/12)+1),"    &lt;/Meta&gt;","")</f>
        <v xml:space="preserve">    &lt;/Meta&gt;</v>
      </c>
    </row>
    <row r="190" spans="1:1">
      <c r="A190" t="str" cm="1">
        <f t="array" ref="A190">IF(INDEX(CSP!A:A,INT((ROW()-1)/12)+1),"    &lt;Data&gt;"&amp;INDEX(CSP!F:F,INT((ROW()-10)/12)+1)&amp;"&lt;/Data&gt;","")</f>
        <v xml:space="preserve">    &lt;Data&gt;&lt;![CDATA[&lt;enabled/&gt;&lt;data id="RpcConnectionProtocol_Enum" value="0"/&gt;&lt;data id="RpcConnectionAuthentication_Enum" value="0"/&gt;]]&gt;&lt;/Data&gt;</v>
      </c>
    </row>
    <row r="191" spans="1:1">
      <c r="A191" t="str" cm="1">
        <f t="array" ref="A191">IF(INDEX(CSP!A:A,INT((ROW()-1)/12)+1),"  &lt;/Item&gt;","")</f>
        <v xml:space="preserve">  &lt;/Item&gt;</v>
      </c>
    </row>
    <row r="192" spans="1:1">
      <c r="A192" t="str" cm="1">
        <f t="array" ref="A192">IF(INDEX(CSP!A:A,INT((ROW()-1)/12)+1),"","")</f>
        <v/>
      </c>
    </row>
    <row r="193" spans="1:1">
      <c r="A193" t="str" cm="1">
        <f t="array" ref="A193">IF(INDEX(CSP!A:A,INT((ROW()-1)/12)+1),"  &lt;CmdID&gt;"&amp;INDEX(CSP!A:A,INT((ROW()-1)/12)+1)&amp;"&lt;/CmdID&gt;","")</f>
        <v xml:space="preserve">  &lt;CmdID&gt;17&lt;/CmdID&gt;</v>
      </c>
    </row>
    <row r="194" spans="1:1">
      <c r="A194" t="str" cm="1">
        <f t="array" ref="A194">IF(INDEX(CSP!A:A,INT((ROW()-1)/12)+1),"  &lt;Item&gt;","")</f>
        <v xml:space="preserve">  &lt;Item&gt;</v>
      </c>
    </row>
    <row r="195" spans="1:1">
      <c r="A195" t="str" cm="1">
        <f t="array" ref="A195">IF(INDEX(CSP!A:A,INT((ROW()-1)/12)+1),"    &lt;Target&gt;","")</f>
        <v xml:space="preserve">    &lt;Target&gt;</v>
      </c>
    </row>
    <row r="196" spans="1:1">
      <c r="A196" t="str" cm="1">
        <f t="array" ref="A196">IF(INDEX(CSP!A:A,INT((ROW()-1)/12)+1),"      &lt;LocURI&gt;"&amp;INDEX(CSP!D:D,INT((ROW()-4)/12)+1)&amp;"&lt;/LocURI&gt;","")</f>
        <v xml:space="preserve">      &lt;LocURI&gt;./Device/Vendor/MSFT/Policy/Config/Printers/ConfigureRpcListenerPolicy&lt;/LocURI&gt;</v>
      </c>
    </row>
    <row r="197" spans="1:1">
      <c r="A197" t="str" cm="1">
        <f t="array" ref="A197">IF(INDEX(CSP!A:A,INT((ROW()-1)/12)+1),"    &lt;/Target&gt;","")</f>
        <v xml:space="preserve">    &lt;/Target&gt;</v>
      </c>
    </row>
    <row r="198" spans="1:1">
      <c r="A198" t="str" cm="1">
        <f t="array" ref="A198">IF(INDEX(CSP!A:A,INT((ROW()-1)/12)+1),"    &lt;Meta&gt;","")</f>
        <v xml:space="preserve">    &lt;Meta&gt;</v>
      </c>
    </row>
    <row r="199" spans="1:1">
      <c r="A199" t="str" cm="1">
        <f t="array" ref="A1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0" spans="1:1">
      <c r="A200" t="str" cm="1">
        <f t="array" ref="A200">IF(INDEX(CSP!A:A,INT((ROW()-1)/12)+1),"      &lt;Type xmlns=""syncml:metinf""&gt;text/plain&lt;/Type&gt;","")</f>
        <v xml:space="preserve">      &lt;Type xmlns="syncml:metinf"&gt;text/plain&lt;/Type&gt;</v>
      </c>
    </row>
    <row r="201" spans="1:1">
      <c r="A201" t="str" cm="1">
        <f t="array" ref="A201">IF(INDEX(CSP!A:A,INT((ROW()-1)/12)+1),"    &lt;/Meta&gt;","")</f>
        <v xml:space="preserve">    &lt;/Meta&gt;</v>
      </c>
    </row>
    <row r="202" spans="1:1">
      <c r="A202" t="str" cm="1">
        <f t="array" ref="A202">IF(INDEX(CSP!A:A,INT((ROW()-1)/12)+1),"    &lt;Data&gt;"&amp;INDEX(CSP!F:F,INT((ROW()-10)/12)+1)&amp;"&lt;/Data&gt;","")</f>
        <v xml:space="preserve">    &lt;Data&gt;&lt;![CDATA[&lt;enabled/&gt;&lt;data id="RpcListenerProtocols_Enum" value="5"/&gt;&lt;data id="RpcAuthenticationProtocol_Enum" value="0"/&gt;]]&gt;&lt;/Data&gt;</v>
      </c>
    </row>
    <row r="203" spans="1:1">
      <c r="A203" t="str" cm="1">
        <f t="array" ref="A203">IF(INDEX(CSP!A:A,INT((ROW()-1)/12)+1),"  &lt;/Item&gt;","")</f>
        <v xml:space="preserve">  &lt;/Item&gt;</v>
      </c>
    </row>
    <row r="204" spans="1:1">
      <c r="A204" t="str" cm="1">
        <f t="array" ref="A204">IF(INDEX(CSP!A:A,INT((ROW()-1)/12)+1),"","")</f>
        <v/>
      </c>
    </row>
    <row r="205" spans="1:1">
      <c r="A205" t="str" cm="1">
        <f t="array" ref="A205">IF(INDEX(CSP!A:A,INT((ROW()-1)/12)+1),"  &lt;CmdID&gt;"&amp;INDEX(CSP!A:A,INT((ROW()-1)/12)+1)&amp;"&lt;/CmdID&gt;","")</f>
        <v xml:space="preserve">  &lt;CmdID&gt;18&lt;/CmdID&gt;</v>
      </c>
    </row>
    <row r="206" spans="1:1">
      <c r="A206" t="str" cm="1">
        <f t="array" ref="A206">IF(INDEX(CSP!A:A,INT((ROW()-1)/12)+1),"  &lt;Item&gt;","")</f>
        <v xml:space="preserve">  &lt;Item&gt;</v>
      </c>
    </row>
    <row r="207" spans="1:1">
      <c r="A207" t="str" cm="1">
        <f t="array" ref="A207">IF(INDEX(CSP!A:A,INT((ROW()-1)/12)+1),"    &lt;Target&gt;","")</f>
        <v xml:space="preserve">    &lt;Target&gt;</v>
      </c>
    </row>
    <row r="208" spans="1:1">
      <c r="A208" t="str" cm="1">
        <f t="array" ref="A208">IF(INDEX(CSP!A:A,INT((ROW()-1)/12)+1),"      &lt;LocURI&gt;"&amp;INDEX(CSP!D:D,INT((ROW()-4)/12)+1)&amp;"&lt;/LocURI&gt;","")</f>
        <v xml:space="preserve">      &lt;LocURI&gt;./Device/Vendor/MSFT/Policy/Config/Printers/ConfigureRpcTcpPort&lt;/LocURI&gt;</v>
      </c>
    </row>
    <row r="209" spans="1:1">
      <c r="A209" t="str" cm="1">
        <f t="array" ref="A209">IF(INDEX(CSP!A:A,INT((ROW()-1)/12)+1),"    &lt;/Target&gt;","")</f>
        <v xml:space="preserve">    &lt;/Target&gt;</v>
      </c>
    </row>
    <row r="210" spans="1:1">
      <c r="A210" t="str" cm="1">
        <f t="array" ref="A210">IF(INDEX(CSP!A:A,INT((ROW()-1)/12)+1),"    &lt;Meta&gt;","")</f>
        <v xml:space="preserve">    &lt;Meta&gt;</v>
      </c>
    </row>
    <row r="211" spans="1:1">
      <c r="A211" t="str" cm="1">
        <f t="array" ref="A2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2" spans="1:1">
      <c r="A212" t="str" cm="1">
        <f t="array" ref="A212">IF(INDEX(CSP!A:A,INT((ROW()-1)/12)+1),"      &lt;Type xmlns=""syncml:metinf""&gt;text/plain&lt;/Type&gt;","")</f>
        <v xml:space="preserve">      &lt;Type xmlns="syncml:metinf"&gt;text/plain&lt;/Type&gt;</v>
      </c>
    </row>
    <row r="213" spans="1:1">
      <c r="A213" t="str" cm="1">
        <f t="array" ref="A213">IF(INDEX(CSP!A:A,INT((ROW()-1)/12)+1),"    &lt;/Meta&gt;","")</f>
        <v xml:space="preserve">    &lt;/Meta&gt;</v>
      </c>
    </row>
    <row r="214" spans="1:1">
      <c r="A214" t="str" cm="1">
        <f t="array" ref="A214">IF(INDEX(CSP!A:A,INT((ROW()-1)/12)+1),"    &lt;Data&gt;"&amp;INDEX(CSP!F:F,INT((ROW()-10)/12)+1)&amp;"&lt;/Data&gt;","")</f>
        <v xml:space="preserve">    &lt;Data&gt;&lt;![CDATA[&lt;enabled/&gt;&lt;data id="RpcTcpPort" value="0"/&gt;]]&gt;&lt;/Data&gt;</v>
      </c>
    </row>
    <row r="215" spans="1:1">
      <c r="A215" t="str" cm="1">
        <f t="array" ref="A215">IF(INDEX(CSP!A:A,INT((ROW()-1)/12)+1),"  &lt;/Item&gt;","")</f>
        <v xml:space="preserve">  &lt;/Item&gt;</v>
      </c>
    </row>
    <row r="216" spans="1:1">
      <c r="A216" t="str" cm="1">
        <f t="array" ref="A216">IF(INDEX(CSP!A:A,INT((ROW()-1)/12)+1),"","")</f>
        <v/>
      </c>
    </row>
    <row r="217" spans="1:1">
      <c r="A217" t="str" cm="1">
        <f t="array" ref="A217">IF(INDEX(CSP!A:A,INT((ROW()-1)/12)+1),"  &lt;CmdID&gt;"&amp;INDEX(CSP!A:A,INT((ROW()-1)/12)+1)&amp;"&lt;/CmdID&gt;","")</f>
        <v xml:space="preserve">  &lt;CmdID&gt;19&lt;/CmdID&gt;</v>
      </c>
    </row>
    <row r="218" spans="1:1">
      <c r="A218" t="str" cm="1">
        <f t="array" ref="A218">IF(INDEX(CSP!A:A,INT((ROW()-1)/12)+1),"  &lt;Item&gt;","")</f>
        <v xml:space="preserve">  &lt;Item&gt;</v>
      </c>
    </row>
    <row r="219" spans="1:1">
      <c r="A219" t="str" cm="1">
        <f t="array" ref="A219">IF(INDEX(CSP!A:A,INT((ROW()-1)/12)+1),"    &lt;Target&gt;","")</f>
        <v xml:space="preserve">    &lt;Target&gt;</v>
      </c>
    </row>
    <row r="220" spans="1:1">
      <c r="A220" t="str" cm="1">
        <f t="array" ref="A220">IF(INDEX(CSP!A:A,INT((ROW()-1)/12)+1),"      &lt;LocURI&gt;"&amp;INDEX(CSP!D:D,INT((ROW()-4)/12)+1)&amp;"&lt;/LocURI&gt;","")</f>
        <v xml:space="preserve">      &lt;LocURI&gt;./Device/Vendor/MSFT/Policy/Config/Printers/RestrictDriverInstallationToAdministrators&lt;/LocURI&gt;</v>
      </c>
    </row>
    <row r="221" spans="1:1">
      <c r="A221" t="str" cm="1">
        <f t="array" ref="A221">IF(INDEX(CSP!A:A,INT((ROW()-1)/12)+1),"    &lt;/Target&gt;","")</f>
        <v xml:space="preserve">    &lt;/Target&gt;</v>
      </c>
    </row>
    <row r="222" spans="1:1">
      <c r="A222" t="str" cm="1">
        <f t="array" ref="A222">IF(INDEX(CSP!A:A,INT((ROW()-1)/12)+1),"    &lt;Meta&gt;","")</f>
        <v xml:space="preserve">    &lt;Meta&gt;</v>
      </c>
    </row>
    <row r="223" spans="1:1">
      <c r="A223" t="str" cm="1">
        <f t="array" ref="A2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24" spans="1:1">
      <c r="A224" t="str" cm="1">
        <f t="array" ref="A224">IF(INDEX(CSP!A:A,INT((ROW()-1)/12)+1),"      &lt;Type xmlns=""syncml:metinf""&gt;text/plain&lt;/Type&gt;","")</f>
        <v xml:space="preserve">      &lt;Type xmlns="syncml:metinf"&gt;text/plain&lt;/Type&gt;</v>
      </c>
    </row>
    <row r="225" spans="1:1">
      <c r="A225" t="str" cm="1">
        <f t="array" ref="A225">IF(INDEX(CSP!A:A,INT((ROW()-1)/12)+1),"    &lt;/Meta&gt;","")</f>
        <v xml:space="preserve">    &lt;/Meta&gt;</v>
      </c>
    </row>
    <row r="226" spans="1:1">
      <c r="A226" t="str" cm="1">
        <f t="array" ref="A226">IF(INDEX(CSP!A:A,INT((ROW()-1)/12)+1),"    &lt;Data&gt;"&amp;INDEX(CSP!F:F,INT((ROW()-10)/12)+1)&amp;"&lt;/Data&gt;","")</f>
        <v xml:space="preserve">    &lt;Data&gt;&lt;![CDATA[&lt;enabled/&gt;]]&gt;&lt;/Data&gt;</v>
      </c>
    </row>
    <row r="227" spans="1:1">
      <c r="A227" t="str" cm="1">
        <f t="array" ref="A227">IF(INDEX(CSP!A:A,INT((ROW()-1)/12)+1),"  &lt;/Item&gt;","")</f>
        <v xml:space="preserve">  &lt;/Item&gt;</v>
      </c>
    </row>
    <row r="228" spans="1:1">
      <c r="A228" t="str" cm="1">
        <f t="array" ref="A228">IF(INDEX(CSP!A:A,INT((ROW()-1)/12)+1),"","")</f>
        <v/>
      </c>
    </row>
    <row r="229" spans="1:1">
      <c r="A229" t="str" cm="1">
        <f t="array" ref="A229">IF(INDEX(CSP!A:A,INT((ROW()-1)/12)+1),"  &lt;CmdID&gt;"&amp;INDEX(CSP!A:A,INT((ROW()-1)/12)+1)&amp;"&lt;/CmdID&gt;","")</f>
        <v xml:space="preserve">  &lt;CmdID&gt;20&lt;/CmdID&gt;</v>
      </c>
    </row>
    <row r="230" spans="1:1">
      <c r="A230" t="str" cm="1">
        <f t="array" ref="A230">IF(INDEX(CSP!A:A,INT((ROW()-1)/12)+1),"  &lt;Item&gt;","")</f>
        <v xml:space="preserve">  &lt;Item&gt;</v>
      </c>
    </row>
    <row r="231" spans="1:1">
      <c r="A231" t="str" cm="1">
        <f t="array" ref="A231">IF(INDEX(CSP!A:A,INT((ROW()-1)/12)+1),"    &lt;Target&gt;","")</f>
        <v xml:space="preserve">    &lt;Target&gt;</v>
      </c>
    </row>
    <row r="232" spans="1:1">
      <c r="A232" t="str" cm="1">
        <f t="array" ref="A232">IF(INDEX(CSP!A:A,INT((ROW()-1)/12)+1),"      &lt;LocURI&gt;"&amp;INDEX(CSP!D:D,INT((ROW()-4)/12)+1)&amp;"&lt;/LocURI&gt;","")</f>
        <v xml:space="preserve">      &lt;LocURI&gt;./Device/Vendor/MSFT/Policy/Config/Printers/ConfigureCopyFilesPolicy&lt;/LocURI&gt;</v>
      </c>
    </row>
    <row r="233" spans="1:1">
      <c r="A233" t="str" cm="1">
        <f t="array" ref="A233">IF(INDEX(CSP!A:A,INT((ROW()-1)/12)+1),"    &lt;/Target&gt;","")</f>
        <v xml:space="preserve">    &lt;/Target&gt;</v>
      </c>
    </row>
    <row r="234" spans="1:1">
      <c r="A234" t="str" cm="1">
        <f t="array" ref="A234">IF(INDEX(CSP!A:A,INT((ROW()-1)/12)+1),"    &lt;Meta&gt;","")</f>
        <v xml:space="preserve">    &lt;Meta&gt;</v>
      </c>
    </row>
    <row r="235" spans="1:1">
      <c r="A235" t="str" cm="1">
        <f t="array" ref="A2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36" spans="1:1">
      <c r="A236" t="str" cm="1">
        <f t="array" ref="A236">IF(INDEX(CSP!A:A,INT((ROW()-1)/12)+1),"      &lt;Type xmlns=""syncml:metinf""&gt;text/plain&lt;/Type&gt;","")</f>
        <v xml:space="preserve">      &lt;Type xmlns="syncml:metinf"&gt;text/plain&lt;/Type&gt;</v>
      </c>
    </row>
    <row r="237" spans="1:1">
      <c r="A237" t="str" cm="1">
        <f t="array" ref="A237">IF(INDEX(CSP!A:A,INT((ROW()-1)/12)+1),"    &lt;/Meta&gt;","")</f>
        <v xml:space="preserve">    &lt;/Meta&gt;</v>
      </c>
    </row>
    <row r="238" spans="1:1">
      <c r="A238" t="str" cm="1">
        <f t="array" ref="A238">IF(INDEX(CSP!A:A,INT((ROW()-1)/12)+1),"    &lt;Data&gt;"&amp;INDEX(CSP!F:F,INT((ROW()-10)/12)+1)&amp;"&lt;/Data&gt;","")</f>
        <v xml:space="preserve">    &lt;Data&gt;&lt;![CDATA[&lt;enabled/&gt;&lt;data id="CopyFilesPolicy_Enum" value="1"/&gt;]]&gt;&lt;/Data&gt;</v>
      </c>
    </row>
    <row r="239" spans="1:1">
      <c r="A239" t="str" cm="1">
        <f t="array" ref="A239">IF(INDEX(CSP!A:A,INT((ROW()-1)/12)+1),"  &lt;/Item&gt;","")</f>
        <v xml:space="preserve">  &lt;/Item&gt;</v>
      </c>
    </row>
    <row r="240" spans="1:1">
      <c r="A240" t="str" cm="1">
        <f t="array" ref="A240">IF(INDEX(CSP!A:A,INT((ROW()-1)/12)+1),"","")</f>
        <v/>
      </c>
    </row>
    <row r="241" spans="1:1">
      <c r="A241" t="str" cm="1">
        <f t="array" ref="A241">IF(INDEX(CSP!A:A,INT((ROW()-1)/12)+1),"  &lt;CmdID&gt;"&amp;INDEX(CSP!A:A,INT((ROW()-1)/12)+1)&amp;"&lt;/CmdID&gt;","")</f>
        <v/>
      </c>
    </row>
    <row r="242" spans="1:1">
      <c r="A242" t="str" cm="1">
        <f t="array" ref="A242">IF(INDEX(CSP!A:A,INT((ROW()-1)/12)+1),"  &lt;Item&gt;","")</f>
        <v/>
      </c>
    </row>
    <row r="243" spans="1:1">
      <c r="A243" t="str" cm="1">
        <f t="array" ref="A243">IF(INDEX(CSP!A:A,INT((ROW()-1)/12)+1),"    &lt;Target&gt;","")</f>
        <v/>
      </c>
    </row>
    <row r="244" spans="1:1">
      <c r="A244" t="str" cm="1">
        <f t="array" ref="A244">IF(INDEX(CSP!A:A,INT((ROW()-1)/12)+1),"      &lt;LocURI&gt;"&amp;INDEX(CSP!D:D,INT((ROW()-4)/12)+1)&amp;"&lt;/LocURI&gt;","")</f>
        <v/>
      </c>
    </row>
    <row r="245" spans="1:1">
      <c r="A245" t="str" cm="1">
        <f t="array" ref="A245">IF(INDEX(CSP!A:A,INT((ROW()-1)/12)+1),"    &lt;/Target&gt;","")</f>
        <v/>
      </c>
    </row>
    <row r="246" spans="1:1">
      <c r="A246" t="str" cm="1">
        <f t="array" ref="A246">IF(INDEX(CSP!A:A,INT((ROW()-1)/12)+1),"    &lt;Meta&gt;","")</f>
        <v/>
      </c>
    </row>
    <row r="247" spans="1:1">
      <c r="A247" t="str" cm="1">
        <f t="array" ref="A247">IF(INDEX(CSP!A:A,INT((ROW()-1)/12)+1),"      &lt;Format xmlns=""syncml:metinf""&gt;"&amp;INDEX(CSP!E:E,INT((ROW()-4)/12)+1)&amp;"&lt;/Format&gt;","")</f>
        <v/>
      </c>
    </row>
    <row r="248" spans="1:1">
      <c r="A248" t="str" cm="1">
        <f t="array" ref="A248">IF(INDEX(CSP!A:A,INT((ROW()-1)/12)+1),"      &lt;Type xmlns=""syncml:metinf""&gt;text/plain&lt;/Type&gt;","")</f>
        <v/>
      </c>
    </row>
    <row r="249" spans="1:1">
      <c r="A249" t="str" cm="1">
        <f t="array" ref="A249">IF(INDEX(CSP!A:A,INT((ROW()-1)/12)+1),"    &lt;/Meta&gt;","")</f>
        <v/>
      </c>
    </row>
    <row r="250" spans="1:1">
      <c r="A250" t="str" cm="1">
        <f t="array" ref="A250">IF(INDEX(CSP!A:A,INT((ROW()-1)/12)+1),"    &lt;Data&gt;"&amp;INDEX(CSP!F:F,INT((ROW()-10)/12)+1)&amp;"&lt;/Data&gt;","")</f>
        <v/>
      </c>
    </row>
    <row r="251" spans="1:1">
      <c r="A251" t="str" cm="1">
        <f t="array" ref="A251">IF(INDEX(CSP!A:A,INT((ROW()-1)/12)+1),"  &lt;/Item&gt;","")</f>
        <v/>
      </c>
    </row>
    <row r="252" spans="1:1">
      <c r="A252" t="str" cm="1">
        <f t="array" ref="A252">IF(INDEX(CSP!A:A,INT((ROW()-1)/12)+1),"","")</f>
        <v/>
      </c>
    </row>
    <row r="253" spans="1:1">
      <c r="A253" t="str" cm="1">
        <f t="array" ref="A253">IF(INDEX(CSP!A:A,INT((ROW()-1)/12)+1),"  &lt;CmdID&gt;"&amp;INDEX(CSP!A:A,INT((ROW()-1)/12)+1)&amp;"&lt;/CmdID&gt;","")</f>
        <v xml:space="preserve">  &lt;CmdID&gt;22&lt;/CmdID&gt;</v>
      </c>
    </row>
    <row r="254" spans="1:1">
      <c r="A254" t="str" cm="1">
        <f t="array" ref="A254">IF(INDEX(CSP!A:A,INT((ROW()-1)/12)+1),"  &lt;Item&gt;","")</f>
        <v xml:space="preserve">  &lt;Item&gt;</v>
      </c>
    </row>
    <row r="255" spans="1:1">
      <c r="A255" t="str" cm="1">
        <f t="array" ref="A255">IF(INDEX(CSP!A:A,INT((ROW()-1)/12)+1),"    &lt;Target&gt;","")</f>
        <v xml:space="preserve">    &lt;Target&gt;</v>
      </c>
    </row>
    <row r="256" spans="1:1">
      <c r="A256" t="str" cm="1">
        <f t="array" ref="A256">IF(INDEX(CSP!A:A,INT((ROW()-1)/12)+1),"      &lt;LocURI&gt;"&amp;INDEX(CSP!D:D,INT((ROW()-4)/12)+1)&amp;"&lt;/LocURI&gt;","")</f>
        <v xml:space="preserve">      &lt;LocURI&gt;./Device/Vendor/MSFT/Policy/Config/ADMX_AuditSettings/IncludeCmdLine&lt;/LocURI&gt;</v>
      </c>
    </row>
    <row r="257" spans="1:1">
      <c r="A257" t="str" cm="1">
        <f t="array" ref="A257">IF(INDEX(CSP!A:A,INT((ROW()-1)/12)+1),"    &lt;/Target&gt;","")</f>
        <v xml:space="preserve">    &lt;/Target&gt;</v>
      </c>
    </row>
    <row r="258" spans="1:1">
      <c r="A258" t="str" cm="1">
        <f t="array" ref="A258">IF(INDEX(CSP!A:A,INT((ROW()-1)/12)+1),"    &lt;Meta&gt;","")</f>
        <v xml:space="preserve">    &lt;Meta&gt;</v>
      </c>
    </row>
    <row r="259" spans="1:1">
      <c r="A259" t="str" cm="1">
        <f t="array" ref="A2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60" spans="1:1">
      <c r="A260" t="str" cm="1">
        <f t="array" ref="A260">IF(INDEX(CSP!A:A,INT((ROW()-1)/12)+1),"      &lt;Type xmlns=""syncml:metinf""&gt;text/plain&lt;/Type&gt;","")</f>
        <v xml:space="preserve">      &lt;Type xmlns="syncml:metinf"&gt;text/plain&lt;/Type&gt;</v>
      </c>
    </row>
    <row r="261" spans="1:1">
      <c r="A261" t="str" cm="1">
        <f t="array" ref="A261">IF(INDEX(CSP!A:A,INT((ROW()-1)/12)+1),"    &lt;/Meta&gt;","")</f>
        <v xml:space="preserve">    &lt;/Meta&gt;</v>
      </c>
    </row>
    <row r="262" spans="1:1">
      <c r="A262" t="str" cm="1">
        <f t="array" ref="A262">IF(INDEX(CSP!A:A,INT((ROW()-1)/12)+1),"    &lt;Data&gt;"&amp;INDEX(CSP!F:F,INT((ROW()-10)/12)+1)&amp;"&lt;/Data&gt;","")</f>
        <v xml:space="preserve">    &lt;Data&gt;&lt;![CDATA[&lt;enabled/&gt;]]&gt;&lt;/Data&gt;</v>
      </c>
    </row>
    <row r="263" spans="1:1">
      <c r="A263" t="str" cm="1">
        <f t="array" ref="A263">IF(INDEX(CSP!A:A,INT((ROW()-1)/12)+1),"  &lt;/Item&gt;","")</f>
        <v xml:space="preserve">  &lt;/Item&gt;</v>
      </c>
    </row>
    <row r="264" spans="1:1">
      <c r="A264" t="str" cm="1">
        <f t="array" ref="A264">IF(INDEX(CSP!A:A,INT((ROW()-1)/12)+1),"","")</f>
        <v/>
      </c>
    </row>
    <row r="265" spans="1:1">
      <c r="A265" t="str" cm="1">
        <f t="array" ref="A265">IF(INDEX(CSP!A:A,INT((ROW()-1)/12)+1),"  &lt;CmdID&gt;"&amp;INDEX(CSP!A:A,INT((ROW()-1)/12)+1)&amp;"&lt;/CmdID&gt;","")</f>
        <v xml:space="preserve">  &lt;CmdID&gt;23&lt;/CmdID&gt;</v>
      </c>
    </row>
    <row r="266" spans="1:1">
      <c r="A266" t="str" cm="1">
        <f t="array" ref="A266">IF(INDEX(CSP!A:A,INT((ROW()-1)/12)+1),"  &lt;Item&gt;","")</f>
        <v xml:space="preserve">  &lt;Item&gt;</v>
      </c>
    </row>
    <row r="267" spans="1:1">
      <c r="A267" t="str" cm="1">
        <f t="array" ref="A267">IF(INDEX(CSP!A:A,INT((ROW()-1)/12)+1),"    &lt;Target&gt;","")</f>
        <v xml:space="preserve">    &lt;Target&gt;</v>
      </c>
    </row>
    <row r="268" spans="1:1">
      <c r="A268" t="str" cm="1">
        <f t="array" ref="A268">IF(INDEX(CSP!A:A,INT((ROW()-1)/12)+1),"      &lt;LocURI&gt;"&amp;INDEX(CSP!D:D,INT((ROW()-4)/12)+1)&amp;"&lt;/LocURI&gt;","")</f>
        <v xml:space="preserve">      &lt;LocURI&gt;./Device/Vendor/MSFT/Policy/Config/ADMX_CredSsp/AllowEncryptionOracle&lt;/LocURI&gt;</v>
      </c>
    </row>
    <row r="269" spans="1:1">
      <c r="A269" t="str" cm="1">
        <f t="array" ref="A269">IF(INDEX(CSP!A:A,INT((ROW()-1)/12)+1),"    &lt;/Target&gt;","")</f>
        <v xml:space="preserve">    &lt;/Target&gt;</v>
      </c>
    </row>
    <row r="270" spans="1:1">
      <c r="A270" t="str" cm="1">
        <f t="array" ref="A270">IF(INDEX(CSP!A:A,INT((ROW()-1)/12)+1),"    &lt;Meta&gt;","")</f>
        <v xml:space="preserve">    &lt;Meta&gt;</v>
      </c>
    </row>
    <row r="271" spans="1:1">
      <c r="A271" t="str" cm="1">
        <f t="array" ref="A2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72" spans="1:1">
      <c r="A272" t="str" cm="1">
        <f t="array" ref="A272">IF(INDEX(CSP!A:A,INT((ROW()-1)/12)+1),"      &lt;Type xmlns=""syncml:metinf""&gt;text/plain&lt;/Type&gt;","")</f>
        <v xml:space="preserve">      &lt;Type xmlns="syncml:metinf"&gt;text/plain&lt;/Type&gt;</v>
      </c>
    </row>
    <row r="273" spans="1:1">
      <c r="A273" t="str" cm="1">
        <f t="array" ref="A273">IF(INDEX(CSP!A:A,INT((ROW()-1)/12)+1),"    &lt;/Meta&gt;","")</f>
        <v xml:space="preserve">    &lt;/Meta&gt;</v>
      </c>
    </row>
    <row r="274" spans="1:1">
      <c r="A274" t="str" cm="1">
        <f t="array" ref="A274">IF(INDEX(CSP!A:A,INT((ROW()-1)/12)+1),"    &lt;Data&gt;"&amp;INDEX(CSP!F:F,INT((ROW()-10)/12)+1)&amp;"&lt;/Data&gt;","")</f>
        <v xml:space="preserve">    &lt;Data&gt;&lt;![CDATA[&lt;enabled/&gt;&lt;data id="AllowEncryptionOracleDrop" value="0"/&gt;]]&gt;&lt;/Data&gt;</v>
      </c>
    </row>
    <row r="275" spans="1:1">
      <c r="A275" t="str" cm="1">
        <f t="array" ref="A275">IF(INDEX(CSP!A:A,INT((ROW()-1)/12)+1),"  &lt;/Item&gt;","")</f>
        <v xml:space="preserve">  &lt;/Item&gt;</v>
      </c>
    </row>
    <row r="276" spans="1:1">
      <c r="A276" t="str" cm="1">
        <f t="array" ref="A276">IF(INDEX(CSP!A:A,INT((ROW()-1)/12)+1),"","")</f>
        <v/>
      </c>
    </row>
    <row r="277" spans="1:1">
      <c r="A277" t="str" cm="1">
        <f t="array" ref="A277">IF(INDEX(CSP!A:A,INT((ROW()-1)/12)+1),"  &lt;CmdID&gt;"&amp;INDEX(CSP!A:A,INT((ROW()-1)/12)+1)&amp;"&lt;/CmdID&gt;","")</f>
        <v xml:space="preserve">  &lt;CmdID&gt;24&lt;/CmdID&gt;</v>
      </c>
    </row>
    <row r="278" spans="1:1">
      <c r="A278" t="str" cm="1">
        <f t="array" ref="A278">IF(INDEX(CSP!A:A,INT((ROW()-1)/12)+1),"  &lt;Item&gt;","")</f>
        <v xml:space="preserve">  &lt;Item&gt;</v>
      </c>
    </row>
    <row r="279" spans="1:1">
      <c r="A279" t="str" cm="1">
        <f t="array" ref="A279">IF(INDEX(CSP!A:A,INT((ROW()-1)/12)+1),"    &lt;Target&gt;","")</f>
        <v xml:space="preserve">    &lt;Target&gt;</v>
      </c>
    </row>
    <row r="280" spans="1:1">
      <c r="A280" t="str" cm="1">
        <f t="array" ref="A280">IF(INDEX(CSP!A:A,INT((ROW()-1)/12)+1),"      &lt;LocURI&gt;"&amp;INDEX(CSP!D:D,INT((ROW()-4)/12)+1)&amp;"&lt;/LocURI&gt;","")</f>
        <v xml:space="preserve">      &lt;LocURI&gt;./Device/Vendor/MSFT/Policy/Config/CredentialsDelegation/RemoteHostAllowsDelegationOfNonExportableCredentials&lt;/LocURI&gt;</v>
      </c>
    </row>
    <row r="281" spans="1:1">
      <c r="A281" t="str" cm="1">
        <f t="array" ref="A281">IF(INDEX(CSP!A:A,INT((ROW()-1)/12)+1),"    &lt;/Target&gt;","")</f>
        <v xml:space="preserve">    &lt;/Target&gt;</v>
      </c>
    </row>
    <row r="282" spans="1:1">
      <c r="A282" t="str" cm="1">
        <f t="array" ref="A282">IF(INDEX(CSP!A:A,INT((ROW()-1)/12)+1),"    &lt;Meta&gt;","")</f>
        <v xml:space="preserve">    &lt;Meta&gt;</v>
      </c>
    </row>
    <row r="283" spans="1:1">
      <c r="A283" t="str" cm="1">
        <f t="array" ref="A2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84" spans="1:1">
      <c r="A284" t="str" cm="1">
        <f t="array" ref="A284">IF(INDEX(CSP!A:A,INT((ROW()-1)/12)+1),"      &lt;Type xmlns=""syncml:metinf""&gt;text/plain&lt;/Type&gt;","")</f>
        <v xml:space="preserve">      &lt;Type xmlns="syncml:metinf"&gt;text/plain&lt;/Type&gt;</v>
      </c>
    </row>
    <row r="285" spans="1:1">
      <c r="A285" t="str" cm="1">
        <f t="array" ref="A285">IF(INDEX(CSP!A:A,INT((ROW()-1)/12)+1),"    &lt;/Meta&gt;","")</f>
        <v xml:space="preserve">    &lt;/Meta&gt;</v>
      </c>
    </row>
    <row r="286" spans="1:1">
      <c r="A286" t="str" cm="1">
        <f t="array" ref="A286">IF(INDEX(CSP!A:A,INT((ROW()-1)/12)+1),"    &lt;Data&gt;"&amp;INDEX(CSP!F:F,INT((ROW()-10)/12)+1)&amp;"&lt;/Data&gt;","")</f>
        <v xml:space="preserve">    &lt;Data&gt;&lt;![CDATA[&lt;enabled/&gt;]]&gt;&lt;/Data&gt;</v>
      </c>
    </row>
    <row r="287" spans="1:1">
      <c r="A287" t="str" cm="1">
        <f t="array" ref="A287">IF(INDEX(CSP!A:A,INT((ROW()-1)/12)+1),"  &lt;/Item&gt;","")</f>
        <v xml:space="preserve">  &lt;/Item&gt;</v>
      </c>
    </row>
    <row r="288" spans="1:1">
      <c r="A288" t="str" cm="1">
        <f t="array" ref="A288">IF(INDEX(CSP!A:A,INT((ROW()-1)/12)+1),"","")</f>
        <v/>
      </c>
    </row>
    <row r="289" spans="1:1">
      <c r="A289" t="str" cm="1">
        <f t="array" ref="A289">IF(INDEX(CSP!A:A,INT((ROW()-1)/12)+1),"  &lt;CmdID&gt;"&amp;INDEX(CSP!A:A,INT((ROW()-1)/12)+1)&amp;"&lt;/CmdID&gt;","")</f>
        <v xml:space="preserve">  &lt;CmdID&gt;25&lt;/CmdID&gt;</v>
      </c>
    </row>
    <row r="290" spans="1:1">
      <c r="A290" t="str" cm="1">
        <f t="array" ref="A290">IF(INDEX(CSP!A:A,INT((ROW()-1)/12)+1),"  &lt;Item&gt;","")</f>
        <v xml:space="preserve">  &lt;Item&gt;</v>
      </c>
    </row>
    <row r="291" spans="1:1">
      <c r="A291" t="str" cm="1">
        <f t="array" ref="A291">IF(INDEX(CSP!A:A,INT((ROW()-1)/12)+1),"    &lt;Target&gt;","")</f>
        <v xml:space="preserve">    &lt;Target&gt;</v>
      </c>
    </row>
    <row r="292" spans="1:1">
      <c r="A292" t="str" cm="1">
        <f t="array" ref="A292">IF(INDEX(CSP!A:A,INT((ROW()-1)/12)+1),"      &lt;LocURI&gt;"&amp;INDEX(CSP!D:D,INT((ROW()-4)/12)+1)&amp;"&lt;/LocURI&gt;","")</f>
        <v xml:space="preserve">      &lt;LocURI&gt;./Device/Vendor/MSFT/Policy/Config/DeviceInstallation/PreventInstallationOfMatchingDeviceSetupClasses&lt;/LocURI&gt;</v>
      </c>
    </row>
    <row r="293" spans="1:1">
      <c r="A293" t="str" cm="1">
        <f t="array" ref="A293">IF(INDEX(CSP!A:A,INT((ROW()-1)/12)+1),"    &lt;/Target&gt;","")</f>
        <v xml:space="preserve">    &lt;/Target&gt;</v>
      </c>
    </row>
    <row r="294" spans="1:1">
      <c r="A294" t="str" cm="1">
        <f t="array" ref="A294">IF(INDEX(CSP!A:A,INT((ROW()-1)/12)+1),"    &lt;Meta&gt;","")</f>
        <v xml:space="preserve">    &lt;Meta&gt;</v>
      </c>
    </row>
    <row r="295" spans="1:1">
      <c r="A295" t="str" cm="1">
        <f t="array" ref="A2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96" spans="1:1">
      <c r="A296" t="str" cm="1">
        <f t="array" ref="A296">IF(INDEX(CSP!A:A,INT((ROW()-1)/12)+1),"      &lt;Type xmlns=""syncml:metinf""&gt;text/plain&lt;/Type&gt;","")</f>
        <v xml:space="preserve">      &lt;Type xmlns="syncml:metinf"&gt;text/plain&lt;/Type&gt;</v>
      </c>
    </row>
    <row r="297" spans="1:1">
      <c r="A297" t="str" cm="1">
        <f t="array" ref="A297">IF(INDEX(CSP!A:A,INT((ROW()-1)/12)+1),"    &lt;/Meta&gt;","")</f>
        <v xml:space="preserve">    &lt;/Meta&gt;</v>
      </c>
    </row>
    <row r="298" spans="1:1">
      <c r="A298" t="str" cm="1">
        <f t="array" ref="A298">IF(INDEX(CSP!A:A,INT((ROW()-1)/12)+1),"    &lt;Data&gt;"&amp;INDEX(CSP!F:F,INT((ROW()-10)/12)+1)&amp;"&lt;/Data&gt;","")</f>
        <v xml:space="preserve">    &lt;Data&gt;&lt;![CDATA[&lt;enabled/&gt;&lt;data id="DeviceInstall_Classes_Deny_List" value="1&amp;#xF000;{d48179be-ec20-11d1-b6b8-00c04fa372a7}"/&gt;&lt;data id="DeviceInstall_Classes_Deny_Retroactive" value="true"/&gt;]]&gt;&lt;/Data&gt;</v>
      </c>
    </row>
    <row r="299" spans="1:1">
      <c r="A299" t="str" cm="1">
        <f t="array" ref="A299">IF(INDEX(CSP!A:A,INT((ROW()-1)/12)+1),"  &lt;/Item&gt;","")</f>
        <v xml:space="preserve">  &lt;/Item&gt;</v>
      </c>
    </row>
    <row r="300" spans="1:1">
      <c r="A300" t="str" cm="1">
        <f t="array" ref="A300">IF(INDEX(CSP!A:A,INT((ROW()-1)/12)+1),"","")</f>
        <v/>
      </c>
    </row>
    <row r="301" spans="1:1">
      <c r="A301" t="str" cm="1">
        <f t="array" ref="A301">IF(INDEX(CSP!A:A,INT((ROW()-1)/12)+1),"  &lt;CmdID&gt;"&amp;INDEX(CSP!A:A,INT((ROW()-1)/12)+1)&amp;"&lt;/CmdID&gt;","")</f>
        <v xml:space="preserve">  &lt;CmdID&gt;26&lt;/CmdID&gt;</v>
      </c>
    </row>
    <row r="302" spans="1:1">
      <c r="A302" t="str" cm="1">
        <f t="array" ref="A302">IF(INDEX(CSP!A:A,INT((ROW()-1)/12)+1),"  &lt;Item&gt;","")</f>
        <v xml:space="preserve">  &lt;Item&gt;</v>
      </c>
    </row>
    <row r="303" spans="1:1">
      <c r="A303" t="str" cm="1">
        <f t="array" ref="A303">IF(INDEX(CSP!A:A,INT((ROW()-1)/12)+1),"    &lt;Target&gt;","")</f>
        <v xml:space="preserve">    &lt;Target&gt;</v>
      </c>
    </row>
    <row r="304" spans="1:1">
      <c r="A304" t="str" cm="1">
        <f t="array" ref="A304">IF(INDEX(CSP!A:A,INT((ROW()-1)/12)+1),"      &lt;LocURI&gt;"&amp;INDEX(CSP!D:D,INT((ROW()-4)/12)+1)&amp;"&lt;/LocURI&gt;","")</f>
        <v xml:space="preserve">      &lt;LocURI&gt;./Device/Vendor/MSFT/Policy/Config/System/BootStartDriverInitialization&lt;/LocURI&gt;</v>
      </c>
    </row>
    <row r="305" spans="1:1">
      <c r="A305" t="str" cm="1">
        <f t="array" ref="A305">IF(INDEX(CSP!A:A,INT((ROW()-1)/12)+1),"    &lt;/Target&gt;","")</f>
        <v xml:space="preserve">    &lt;/Target&gt;</v>
      </c>
    </row>
    <row r="306" spans="1:1">
      <c r="A306" t="str" cm="1">
        <f t="array" ref="A306">IF(INDEX(CSP!A:A,INT((ROW()-1)/12)+1),"    &lt;Meta&gt;","")</f>
        <v xml:space="preserve">    &lt;Meta&gt;</v>
      </c>
    </row>
    <row r="307" spans="1:1">
      <c r="A307" t="str" cm="1">
        <f t="array" ref="A3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08" spans="1:1">
      <c r="A308" t="str" cm="1">
        <f t="array" ref="A308">IF(INDEX(CSP!A:A,INT((ROW()-1)/12)+1),"      &lt;Type xmlns=""syncml:metinf""&gt;text/plain&lt;/Type&gt;","")</f>
        <v xml:space="preserve">      &lt;Type xmlns="syncml:metinf"&gt;text/plain&lt;/Type&gt;</v>
      </c>
    </row>
    <row r="309" spans="1:1">
      <c r="A309" t="str" cm="1">
        <f t="array" ref="A309">IF(INDEX(CSP!A:A,INT((ROW()-1)/12)+1),"    &lt;/Meta&gt;","")</f>
        <v xml:space="preserve">    &lt;/Meta&gt;</v>
      </c>
    </row>
    <row r="310" spans="1:1">
      <c r="A310" t="str" cm="1">
        <f t="array" ref="A310">IF(INDEX(CSP!A:A,INT((ROW()-1)/12)+1),"    &lt;Data&gt;"&amp;INDEX(CSP!F:F,INT((ROW()-10)/12)+1)&amp;"&lt;/Data&gt;","")</f>
        <v xml:space="preserve">    &lt;Data&gt;&lt;![CDATA[&lt;enabled/&gt;&lt;data id="SelectDriverLoadPolicy" value="3"/&gt;]]&gt;&lt;/Data&gt;</v>
      </c>
    </row>
    <row r="311" spans="1:1">
      <c r="A311" t="str" cm="1">
        <f t="array" ref="A311">IF(INDEX(CSP!A:A,INT((ROW()-1)/12)+1),"  &lt;/Item&gt;","")</f>
        <v xml:space="preserve">  &lt;/Item&gt;</v>
      </c>
    </row>
    <row r="312" spans="1:1">
      <c r="A312" t="str" cm="1">
        <f t="array" ref="A312">IF(INDEX(CSP!A:A,INT((ROW()-1)/12)+1),"","")</f>
        <v/>
      </c>
    </row>
    <row r="313" spans="1:1">
      <c r="A313" t="str" cm="1">
        <f t="array" ref="A313">IF(INDEX(CSP!A:A,INT((ROW()-1)/12)+1),"  &lt;CmdID&gt;"&amp;INDEX(CSP!A:A,INT((ROW()-1)/12)+1)&amp;"&lt;/CmdID&gt;","")</f>
        <v xml:space="preserve">  &lt;CmdID&gt;27&lt;/CmdID&gt;</v>
      </c>
    </row>
    <row r="314" spans="1:1">
      <c r="A314" t="str" cm="1">
        <f t="array" ref="A314">IF(INDEX(CSP!A:A,INT((ROW()-1)/12)+1),"  &lt;Item&gt;","")</f>
        <v xml:space="preserve">  &lt;Item&gt;</v>
      </c>
    </row>
    <row r="315" spans="1:1">
      <c r="A315" t="str" cm="1">
        <f t="array" ref="A315">IF(INDEX(CSP!A:A,INT((ROW()-1)/12)+1),"    &lt;Target&gt;","")</f>
        <v xml:space="preserve">    &lt;Target&gt;</v>
      </c>
    </row>
    <row r="316" spans="1:1">
      <c r="A316" t="str" cm="1">
        <f t="array" ref="A316">IF(INDEX(CSP!A:A,INT((ROW()-1)/12)+1),"      &lt;LocURI&gt;"&amp;INDEX(CSP!D:D,INT((ROW()-4)/12)+1)&amp;"&lt;/LocURI&gt;","")</f>
        <v xml:space="preserve">      &lt;LocURI&gt;./Device/Vendor/MSFT/Policy/Config/ADMX_GroupPolicy/CSE_Registry&lt;/LocURI&gt;</v>
      </c>
    </row>
    <row r="317" spans="1:1">
      <c r="A317" t="str" cm="1">
        <f t="array" ref="A317">IF(INDEX(CSP!A:A,INT((ROW()-1)/12)+1),"    &lt;/Target&gt;","")</f>
        <v xml:space="preserve">    &lt;/Target&gt;</v>
      </c>
    </row>
    <row r="318" spans="1:1">
      <c r="A318" t="str" cm="1">
        <f t="array" ref="A318">IF(INDEX(CSP!A:A,INT((ROW()-1)/12)+1),"    &lt;Meta&gt;","")</f>
        <v xml:space="preserve">    &lt;Meta&gt;</v>
      </c>
    </row>
    <row r="319" spans="1:1">
      <c r="A319" t="str" cm="1">
        <f t="array" ref="A3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20" spans="1:1">
      <c r="A320" t="str" cm="1">
        <f t="array" ref="A320">IF(INDEX(CSP!A:A,INT((ROW()-1)/12)+1),"      &lt;Type xmlns=""syncml:metinf""&gt;text/plain&lt;/Type&gt;","")</f>
        <v xml:space="preserve">      &lt;Type xmlns="syncml:metinf"&gt;text/plain&lt;/Type&gt;</v>
      </c>
    </row>
    <row r="321" spans="1:1">
      <c r="A321" t="str" cm="1">
        <f t="array" ref="A321">IF(INDEX(CSP!A:A,INT((ROW()-1)/12)+1),"    &lt;/Meta&gt;","")</f>
        <v xml:space="preserve">    &lt;/Meta&gt;</v>
      </c>
    </row>
    <row r="322" spans="1:1">
      <c r="A322" t="str" cm="1">
        <f t="array" ref="A322">IF(INDEX(CSP!A:A,INT((ROW()-1)/12)+1),"    &lt;Data&gt;"&amp;INDEX(CSP!F:F,INT((ROW()-10)/12)+1)&amp;"&lt;/Data&gt;","")</f>
        <v xml:space="preserve">    &lt;Data&gt;&lt;![CDATA[&lt;enabled/&gt;&lt;data id="CSE_NOBACKGROUND10" value="false" /&gt;&lt;data id="CSE_NOCHANGES10" value="true" /&gt;]]&gt;&lt;/Data&gt;</v>
      </c>
    </row>
    <row r="323" spans="1:1">
      <c r="A323" t="str" cm="1">
        <f t="array" ref="A323">IF(INDEX(CSP!A:A,INT((ROW()-1)/12)+1),"  &lt;/Item&gt;","")</f>
        <v xml:space="preserve">  &lt;/Item&gt;</v>
      </c>
    </row>
    <row r="324" spans="1:1">
      <c r="A324" t="str" cm="1">
        <f t="array" ref="A324">IF(INDEX(CSP!A:A,INT((ROW()-1)/12)+1),"","")</f>
        <v/>
      </c>
    </row>
    <row r="325" spans="1:1">
      <c r="A325" t="str" cm="1">
        <f t="array" ref="A325">IF(INDEX(CSP!A:A,INT((ROW()-1)/12)+1),"  &lt;CmdID&gt;"&amp;INDEX(CSP!A:A,INT((ROW()-1)/12)+1)&amp;"&lt;/CmdID&gt;","")</f>
        <v xml:space="preserve">  &lt;CmdID&gt;28&lt;/CmdID&gt;</v>
      </c>
    </row>
    <row r="326" spans="1:1">
      <c r="A326" t="str" cm="1">
        <f t="array" ref="A326">IF(INDEX(CSP!A:A,INT((ROW()-1)/12)+1),"  &lt;Item&gt;","")</f>
        <v xml:space="preserve">  &lt;Item&gt;</v>
      </c>
    </row>
    <row r="327" spans="1:1">
      <c r="A327" t="str" cm="1">
        <f t="array" ref="A327">IF(INDEX(CSP!A:A,INT((ROW()-1)/12)+1),"    &lt;Target&gt;","")</f>
        <v xml:space="preserve">    &lt;Target&gt;</v>
      </c>
    </row>
    <row r="328" spans="1:1">
      <c r="A328" t="str" cm="1">
        <f t="array" ref="A328">IF(INDEX(CSP!A:A,INT((ROW()-1)/12)+1),"      &lt;LocURI&gt;"&amp;INDEX(CSP!D:D,INT((ROW()-4)/12)+1)&amp;"&lt;/LocURI&gt;","")</f>
        <v xml:space="preserve">      &lt;LocURI&gt;./Device/Vendor/MSFT/Policy/Config/Connectivity/DisableDownloadingOfPrintDriversOverHTTP&lt;/LocURI&gt;</v>
      </c>
    </row>
    <row r="329" spans="1:1">
      <c r="A329" t="str" cm="1">
        <f t="array" ref="A329">IF(INDEX(CSP!A:A,INT((ROW()-1)/12)+1),"    &lt;/Target&gt;","")</f>
        <v xml:space="preserve">    &lt;/Target&gt;</v>
      </c>
    </row>
    <row r="330" spans="1:1">
      <c r="A330" t="str" cm="1">
        <f t="array" ref="A330">IF(INDEX(CSP!A:A,INT((ROW()-1)/12)+1),"    &lt;Meta&gt;","")</f>
        <v xml:space="preserve">    &lt;Meta&gt;</v>
      </c>
    </row>
    <row r="331" spans="1:1">
      <c r="A331" t="str" cm="1">
        <f t="array" ref="A3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32" spans="1:1">
      <c r="A332" t="str" cm="1">
        <f t="array" ref="A332">IF(INDEX(CSP!A:A,INT((ROW()-1)/12)+1),"      &lt;Type xmlns=""syncml:metinf""&gt;text/plain&lt;/Type&gt;","")</f>
        <v xml:space="preserve">      &lt;Type xmlns="syncml:metinf"&gt;text/plain&lt;/Type&gt;</v>
      </c>
    </row>
    <row r="333" spans="1:1">
      <c r="A333" t="str" cm="1">
        <f t="array" ref="A333">IF(INDEX(CSP!A:A,INT((ROW()-1)/12)+1),"    &lt;/Meta&gt;","")</f>
        <v xml:space="preserve">    &lt;/Meta&gt;</v>
      </c>
    </row>
    <row r="334" spans="1:1">
      <c r="A334" t="str" cm="1">
        <f t="array" ref="A334">IF(INDEX(CSP!A:A,INT((ROW()-1)/12)+1),"    &lt;Data&gt;"&amp;INDEX(CSP!F:F,INT((ROW()-10)/12)+1)&amp;"&lt;/Data&gt;","")</f>
        <v xml:space="preserve">    &lt;Data&gt;&lt;![CDATA[&lt;enabled/&gt;]]&gt;&lt;/Data&gt;</v>
      </c>
    </row>
    <row r="335" spans="1:1">
      <c r="A335" t="str" cm="1">
        <f t="array" ref="A335">IF(INDEX(CSP!A:A,INT((ROW()-1)/12)+1),"  &lt;/Item&gt;","")</f>
        <v xml:space="preserve">  &lt;/Item&gt;</v>
      </c>
    </row>
    <row r="336" spans="1:1">
      <c r="A336" t="str" cm="1">
        <f t="array" ref="A336">IF(INDEX(CSP!A:A,INT((ROW()-1)/12)+1),"","")</f>
        <v/>
      </c>
    </row>
    <row r="337" spans="1:1">
      <c r="A337" t="str" cm="1">
        <f t="array" ref="A337">IF(INDEX(CSP!A:A,INT((ROW()-1)/12)+1),"  &lt;CmdID&gt;"&amp;INDEX(CSP!A:A,INT((ROW()-1)/12)+1)&amp;"&lt;/CmdID&gt;","")</f>
        <v xml:space="preserve">  &lt;CmdID&gt;29&lt;/CmdID&gt;</v>
      </c>
    </row>
    <row r="338" spans="1:1">
      <c r="A338" t="str" cm="1">
        <f t="array" ref="A338">IF(INDEX(CSP!A:A,INT((ROW()-1)/12)+1),"  &lt;Item&gt;","")</f>
        <v xml:space="preserve">  &lt;Item&gt;</v>
      </c>
    </row>
    <row r="339" spans="1:1">
      <c r="A339" t="str" cm="1">
        <f t="array" ref="A339">IF(INDEX(CSP!A:A,INT((ROW()-1)/12)+1),"    &lt;Target&gt;","")</f>
        <v xml:space="preserve">    &lt;Target&gt;</v>
      </c>
    </row>
    <row r="340" spans="1:1">
      <c r="A340" t="str" cm="1">
        <f t="array" ref="A340">IF(INDEX(CSP!A:A,INT((ROW()-1)/12)+1),"      &lt;LocURI&gt;"&amp;INDEX(CSP!D:D,INT((ROW()-4)/12)+1)&amp;"&lt;/LocURI&gt;","")</f>
        <v xml:space="preserve">      &lt;LocURI&gt;./Device/Vendor/MSFT/Policy/Config/Connectivity/DisableInternetDownloadForWebPublishingAndOnlineOrderingWizards&lt;/LocURI&gt;</v>
      </c>
    </row>
    <row r="341" spans="1:1">
      <c r="A341" t="str" cm="1">
        <f t="array" ref="A341">IF(INDEX(CSP!A:A,INT((ROW()-1)/12)+1),"    &lt;/Target&gt;","")</f>
        <v xml:space="preserve">    &lt;/Target&gt;</v>
      </c>
    </row>
    <row r="342" spans="1:1">
      <c r="A342" t="str" cm="1">
        <f t="array" ref="A342">IF(INDEX(CSP!A:A,INT((ROW()-1)/12)+1),"    &lt;Meta&gt;","")</f>
        <v xml:space="preserve">    &lt;Meta&gt;</v>
      </c>
    </row>
    <row r="343" spans="1:1">
      <c r="A343" t="str" cm="1">
        <f t="array" ref="A3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44" spans="1:1">
      <c r="A344" t="str" cm="1">
        <f t="array" ref="A344">IF(INDEX(CSP!A:A,INT((ROW()-1)/12)+1),"      &lt;Type xmlns=""syncml:metinf""&gt;text/plain&lt;/Type&gt;","")</f>
        <v xml:space="preserve">      &lt;Type xmlns="syncml:metinf"&gt;text/plain&lt;/Type&gt;</v>
      </c>
    </row>
    <row r="345" spans="1:1">
      <c r="A345" t="str" cm="1">
        <f t="array" ref="A345">IF(INDEX(CSP!A:A,INT((ROW()-1)/12)+1),"    &lt;/Meta&gt;","")</f>
        <v xml:space="preserve">    &lt;/Meta&gt;</v>
      </c>
    </row>
    <row r="346" spans="1:1">
      <c r="A346" t="str" cm="1">
        <f t="array" ref="A346">IF(INDEX(CSP!A:A,INT((ROW()-1)/12)+1),"    &lt;Data&gt;"&amp;INDEX(CSP!F:F,INT((ROW()-10)/12)+1)&amp;"&lt;/Data&gt;","")</f>
        <v xml:space="preserve">    &lt;Data&gt;&lt;![CDATA[&lt;enabled/&gt;]]&gt;&lt;/Data&gt;</v>
      </c>
    </row>
    <row r="347" spans="1:1">
      <c r="A347" t="str" cm="1">
        <f t="array" ref="A347">IF(INDEX(CSP!A:A,INT((ROW()-1)/12)+1),"  &lt;/Item&gt;","")</f>
        <v xml:space="preserve">  &lt;/Item&gt;</v>
      </c>
    </row>
    <row r="348" spans="1:1">
      <c r="A348" t="str" cm="1">
        <f t="array" ref="A348">IF(INDEX(CSP!A:A,INT((ROW()-1)/12)+1),"","")</f>
        <v/>
      </c>
    </row>
    <row r="349" spans="1:1">
      <c r="A349" t="str" cm="1">
        <f t="array" ref="A349">IF(INDEX(CSP!A:A,INT((ROW()-1)/12)+1),"  &lt;CmdID&gt;"&amp;INDEX(CSP!A:A,INT((ROW()-1)/12)+1)&amp;"&lt;/CmdID&gt;","")</f>
        <v xml:space="preserve">  &lt;CmdID&gt;30&lt;/CmdID&gt;</v>
      </c>
    </row>
    <row r="350" spans="1:1">
      <c r="A350" t="str" cm="1">
        <f t="array" ref="A350">IF(INDEX(CSP!A:A,INT((ROW()-1)/12)+1),"  &lt;Item&gt;","")</f>
        <v xml:space="preserve">  &lt;Item&gt;</v>
      </c>
    </row>
    <row r="351" spans="1:1">
      <c r="A351" t="str" cm="1">
        <f t="array" ref="A351">IF(INDEX(CSP!A:A,INT((ROW()-1)/12)+1),"    &lt;Target&gt;","")</f>
        <v xml:space="preserve">    &lt;Target&gt;</v>
      </c>
    </row>
    <row r="352" spans="1:1">
      <c r="A352" t="str" cm="1">
        <f t="array" ref="A352">IF(INDEX(CSP!A:A,INT((ROW()-1)/12)+1),"      &lt;LocURI&gt;"&amp;INDEX(CSP!D:D,INT((ROW()-4)/12)+1)&amp;"&lt;/LocURI&gt;","")</f>
        <v xml:space="preserve">      &lt;LocURI&gt;./Device/Vendor/MSFT/Policy/Config/LocalSecurityAuthority/AllowCustomSSPsAPs&lt;/LocURI&gt;</v>
      </c>
    </row>
    <row r="353" spans="1:1">
      <c r="A353" t="str" cm="1">
        <f t="array" ref="A353">IF(INDEX(CSP!A:A,INT((ROW()-1)/12)+1),"    &lt;/Target&gt;","")</f>
        <v xml:space="preserve">    &lt;/Target&gt;</v>
      </c>
    </row>
    <row r="354" spans="1:1">
      <c r="A354" t="str" cm="1">
        <f t="array" ref="A354">IF(INDEX(CSP!A:A,INT((ROW()-1)/12)+1),"    &lt;Meta&gt;","")</f>
        <v xml:space="preserve">    &lt;Meta&gt;</v>
      </c>
    </row>
    <row r="355" spans="1:1">
      <c r="A355" t="str" cm="1">
        <f t="array" ref="A3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56" spans="1:1">
      <c r="A356" t="str" cm="1">
        <f t="array" ref="A356">IF(INDEX(CSP!A:A,INT((ROW()-1)/12)+1),"      &lt;Type xmlns=""syncml:metinf""&gt;text/plain&lt;/Type&gt;","")</f>
        <v xml:space="preserve">      &lt;Type xmlns="syncml:metinf"&gt;text/plain&lt;/Type&gt;</v>
      </c>
    </row>
    <row r="357" spans="1:1">
      <c r="A357" t="str" cm="1">
        <f t="array" ref="A357">IF(INDEX(CSP!A:A,INT((ROW()-1)/12)+1),"    &lt;/Meta&gt;","")</f>
        <v xml:space="preserve">    &lt;/Meta&gt;</v>
      </c>
    </row>
    <row r="358" spans="1:1">
      <c r="A358" t="str" cm="1">
        <f t="array" ref="A358">IF(INDEX(CSP!A:A,INT((ROW()-1)/12)+1),"    &lt;Data&gt;"&amp;INDEX(CSP!F:F,INT((ROW()-10)/12)+1)&amp;"&lt;/Data&gt;","")</f>
        <v xml:space="preserve">    &lt;Data&gt;&lt;![CDATA[&lt;disabled/&gt;]]&gt;&lt;/Data&gt;</v>
      </c>
    </row>
    <row r="359" spans="1:1">
      <c r="A359" t="str" cm="1">
        <f t="array" ref="A359">IF(INDEX(CSP!A:A,INT((ROW()-1)/12)+1),"  &lt;/Item&gt;","")</f>
        <v xml:space="preserve">  &lt;/Item&gt;</v>
      </c>
    </row>
    <row r="360" spans="1:1">
      <c r="A360" t="str" cm="1">
        <f t="array" ref="A360">IF(INDEX(CSP!A:A,INT((ROW()-1)/12)+1),"","")</f>
        <v/>
      </c>
    </row>
    <row r="361" spans="1:1">
      <c r="A361" t="str" cm="1">
        <f t="array" ref="A361">IF(INDEX(CSP!A:A,INT((ROW()-1)/12)+1),"  &lt;CmdID&gt;"&amp;INDEX(CSP!A:A,INT((ROW()-1)/12)+1)&amp;"&lt;/CmdID&gt;","")</f>
        <v xml:space="preserve">  &lt;CmdID&gt;31&lt;/CmdID&gt;</v>
      </c>
    </row>
    <row r="362" spans="1:1">
      <c r="A362" t="str" cm="1">
        <f t="array" ref="A362">IF(INDEX(CSP!A:A,INT((ROW()-1)/12)+1),"  &lt;Item&gt;","")</f>
        <v xml:space="preserve">  &lt;Item&gt;</v>
      </c>
    </row>
    <row r="363" spans="1:1">
      <c r="A363" t="str" cm="1">
        <f t="array" ref="A363">IF(INDEX(CSP!A:A,INT((ROW()-1)/12)+1),"    &lt;Target&gt;","")</f>
        <v xml:space="preserve">    &lt;Target&gt;</v>
      </c>
    </row>
    <row r="364" spans="1:1">
      <c r="A364" t="str" cm="1">
        <f t="array" ref="A364">IF(INDEX(CSP!A:A,INT((ROW()-1)/12)+1),"      &lt;LocURI&gt;"&amp;INDEX(CSP!D:D,INT((ROW()-4)/12)+1)&amp;"&lt;/LocURI&gt;","")</f>
        <v xml:space="preserve">      &lt;LocURI&gt;./Device/Vendor/MSFT/Policy/Config/Power/AllowStandbyStatesWhenSleepingOnBattery&lt;/LocURI&gt;</v>
      </c>
    </row>
    <row r="365" spans="1:1">
      <c r="A365" t="str" cm="1">
        <f t="array" ref="A365">IF(INDEX(CSP!A:A,INT((ROW()-1)/12)+1),"    &lt;/Target&gt;","")</f>
        <v xml:space="preserve">    &lt;/Target&gt;</v>
      </c>
    </row>
    <row r="366" spans="1:1">
      <c r="A366" t="str" cm="1">
        <f t="array" ref="A366">IF(INDEX(CSP!A:A,INT((ROW()-1)/12)+1),"    &lt;Meta&gt;","")</f>
        <v xml:space="preserve">    &lt;Meta&gt;</v>
      </c>
    </row>
    <row r="367" spans="1:1">
      <c r="A367" t="str" cm="1">
        <f t="array" ref="A3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68" spans="1:1">
      <c r="A368" t="str" cm="1">
        <f t="array" ref="A368">IF(INDEX(CSP!A:A,INT((ROW()-1)/12)+1),"      &lt;Type xmlns=""syncml:metinf""&gt;text/plain&lt;/Type&gt;","")</f>
        <v xml:space="preserve">      &lt;Type xmlns="syncml:metinf"&gt;text/plain&lt;/Type&gt;</v>
      </c>
    </row>
    <row r="369" spans="1:1">
      <c r="A369" t="str" cm="1">
        <f t="array" ref="A369">IF(INDEX(CSP!A:A,INT((ROW()-1)/12)+1),"    &lt;/Meta&gt;","")</f>
        <v xml:space="preserve">    &lt;/Meta&gt;</v>
      </c>
    </row>
    <row r="370" spans="1:1">
      <c r="A370" t="str" cm="1">
        <f t="array" ref="A370">IF(INDEX(CSP!A:A,INT((ROW()-1)/12)+1),"    &lt;Data&gt;"&amp;INDEX(CSP!F:F,INT((ROW()-10)/12)+1)&amp;"&lt;/Data&gt;","")</f>
        <v xml:space="preserve">    &lt;Data&gt;&lt;![CDATA[&lt;disabled/&gt;]]&gt;&lt;/Data&gt;</v>
      </c>
    </row>
    <row r="371" spans="1:1">
      <c r="A371" t="str" cm="1">
        <f t="array" ref="A371">IF(INDEX(CSP!A:A,INT((ROW()-1)/12)+1),"  &lt;/Item&gt;","")</f>
        <v xml:space="preserve">  &lt;/Item&gt;</v>
      </c>
    </row>
    <row r="372" spans="1:1">
      <c r="A372" t="str" cm="1">
        <f t="array" ref="A372">IF(INDEX(CSP!A:A,INT((ROW()-1)/12)+1),"","")</f>
        <v/>
      </c>
    </row>
    <row r="373" spans="1:1">
      <c r="A373" t="str" cm="1">
        <f t="array" ref="A373">IF(INDEX(CSP!A:A,INT((ROW()-1)/12)+1),"  &lt;CmdID&gt;"&amp;INDEX(CSP!A:A,INT((ROW()-1)/12)+1)&amp;"&lt;/CmdID&gt;","")</f>
        <v xml:space="preserve">  &lt;CmdID&gt;32&lt;/CmdID&gt;</v>
      </c>
    </row>
    <row r="374" spans="1:1">
      <c r="A374" t="str" cm="1">
        <f t="array" ref="A374">IF(INDEX(CSP!A:A,INT((ROW()-1)/12)+1),"  &lt;Item&gt;","")</f>
        <v xml:space="preserve">  &lt;Item&gt;</v>
      </c>
    </row>
    <row r="375" spans="1:1">
      <c r="A375" t="str" cm="1">
        <f t="array" ref="A375">IF(INDEX(CSP!A:A,INT((ROW()-1)/12)+1),"    &lt;Target&gt;","")</f>
        <v xml:space="preserve">    &lt;Target&gt;</v>
      </c>
    </row>
    <row r="376" spans="1:1">
      <c r="A376" t="str" cm="1">
        <f t="array" ref="A376">IF(INDEX(CSP!A:A,INT((ROW()-1)/12)+1),"      &lt;LocURI&gt;"&amp;INDEX(CSP!D:D,INT((ROW()-4)/12)+1)&amp;"&lt;/LocURI&gt;","")</f>
        <v xml:space="preserve">      &lt;LocURI&gt;./Device/Vendor/MSFT/Policy/Config/Power/AllowStandbyWhenSleepingPluggedIn&lt;/LocURI&gt;</v>
      </c>
    </row>
    <row r="377" spans="1:1">
      <c r="A377" t="str" cm="1">
        <f t="array" ref="A377">IF(INDEX(CSP!A:A,INT((ROW()-1)/12)+1),"    &lt;/Target&gt;","")</f>
        <v xml:space="preserve">    &lt;/Target&gt;</v>
      </c>
    </row>
    <row r="378" spans="1:1">
      <c r="A378" t="str" cm="1">
        <f t="array" ref="A378">IF(INDEX(CSP!A:A,INT((ROW()-1)/12)+1),"    &lt;Meta&gt;","")</f>
        <v xml:space="preserve">    &lt;Meta&gt;</v>
      </c>
    </row>
    <row r="379" spans="1:1">
      <c r="A379" t="str" cm="1">
        <f t="array" ref="A3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80" spans="1:1">
      <c r="A380" t="str" cm="1">
        <f t="array" ref="A380">IF(INDEX(CSP!A:A,INT((ROW()-1)/12)+1),"      &lt;Type xmlns=""syncml:metinf""&gt;text/plain&lt;/Type&gt;","")</f>
        <v xml:space="preserve">      &lt;Type xmlns="syncml:metinf"&gt;text/plain&lt;/Type&gt;</v>
      </c>
    </row>
    <row r="381" spans="1:1">
      <c r="A381" t="str" cm="1">
        <f t="array" ref="A381">IF(INDEX(CSP!A:A,INT((ROW()-1)/12)+1),"    &lt;/Meta&gt;","")</f>
        <v xml:space="preserve">    &lt;/Meta&gt;</v>
      </c>
    </row>
    <row r="382" spans="1:1">
      <c r="A382" t="str" cm="1">
        <f t="array" ref="A382">IF(INDEX(CSP!A:A,INT((ROW()-1)/12)+1),"    &lt;Data&gt;"&amp;INDEX(CSP!F:F,INT((ROW()-10)/12)+1)&amp;"&lt;/Data&gt;","")</f>
        <v xml:space="preserve">    &lt;Data&gt;&lt;![CDATA[&lt;disabled/&gt;]]&gt;&lt;/Data&gt;</v>
      </c>
    </row>
    <row r="383" spans="1:1">
      <c r="A383" t="str" cm="1">
        <f t="array" ref="A383">IF(INDEX(CSP!A:A,INT((ROW()-1)/12)+1),"  &lt;/Item&gt;","")</f>
        <v xml:space="preserve">  &lt;/Item&gt;</v>
      </c>
    </row>
    <row r="384" spans="1:1">
      <c r="A384" t="str" cm="1">
        <f t="array" ref="A384">IF(INDEX(CSP!A:A,INT((ROW()-1)/12)+1),"","")</f>
        <v/>
      </c>
    </row>
    <row r="385" spans="1:1">
      <c r="A385" t="str" cm="1">
        <f t="array" ref="A385">IF(INDEX(CSP!A:A,INT((ROW()-1)/12)+1),"  &lt;CmdID&gt;"&amp;INDEX(CSP!A:A,INT((ROW()-1)/12)+1)&amp;"&lt;/CmdID&gt;","")</f>
        <v xml:space="preserve">  &lt;CmdID&gt;33&lt;/CmdID&gt;</v>
      </c>
    </row>
    <row r="386" spans="1:1">
      <c r="A386" t="str" cm="1">
        <f t="array" ref="A386">IF(INDEX(CSP!A:A,INT((ROW()-1)/12)+1),"  &lt;Item&gt;","")</f>
        <v xml:space="preserve">  &lt;Item&gt;</v>
      </c>
    </row>
    <row r="387" spans="1:1">
      <c r="A387" t="str" cm="1">
        <f t="array" ref="A387">IF(INDEX(CSP!A:A,INT((ROW()-1)/12)+1),"    &lt;Target&gt;","")</f>
        <v xml:space="preserve">    &lt;Target&gt;</v>
      </c>
    </row>
    <row r="388" spans="1:1">
      <c r="A388" t="str" cm="1">
        <f t="array" ref="A388">IF(INDEX(CSP!A:A,INT((ROW()-1)/12)+1),"      &lt;LocURI&gt;"&amp;INDEX(CSP!D:D,INT((ROW()-4)/12)+1)&amp;"&lt;/LocURI&gt;","")</f>
        <v xml:space="preserve">      &lt;LocURI&gt;./Device/Vendor/MSFT/Policy/Config/Power/RequirePasswordWhenComputerWakesOnBattery&lt;/LocURI&gt;</v>
      </c>
    </row>
    <row r="389" spans="1:1">
      <c r="A389" t="str" cm="1">
        <f t="array" ref="A389">IF(INDEX(CSP!A:A,INT((ROW()-1)/12)+1),"    &lt;/Target&gt;","")</f>
        <v xml:space="preserve">    &lt;/Target&gt;</v>
      </c>
    </row>
    <row r="390" spans="1:1">
      <c r="A390" t="str" cm="1">
        <f t="array" ref="A390">IF(INDEX(CSP!A:A,INT((ROW()-1)/12)+1),"    &lt;Meta&gt;","")</f>
        <v xml:space="preserve">    &lt;Meta&gt;</v>
      </c>
    </row>
    <row r="391" spans="1:1">
      <c r="A391" t="str" cm="1">
        <f t="array" ref="A3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92" spans="1:1">
      <c r="A392" t="str" cm="1">
        <f t="array" ref="A392">IF(INDEX(CSP!A:A,INT((ROW()-1)/12)+1),"      &lt;Type xmlns=""syncml:metinf""&gt;text/plain&lt;/Type&gt;","")</f>
        <v xml:space="preserve">      &lt;Type xmlns="syncml:metinf"&gt;text/plain&lt;/Type&gt;</v>
      </c>
    </row>
    <row r="393" spans="1:1">
      <c r="A393" t="str" cm="1">
        <f t="array" ref="A393">IF(INDEX(CSP!A:A,INT((ROW()-1)/12)+1),"    &lt;/Meta&gt;","")</f>
        <v xml:space="preserve">    &lt;/Meta&gt;</v>
      </c>
    </row>
    <row r="394" spans="1:1">
      <c r="A394" t="str" cm="1">
        <f t="array" ref="A394">IF(INDEX(CSP!A:A,INT((ROW()-1)/12)+1),"    &lt;Data&gt;"&amp;INDEX(CSP!F:F,INT((ROW()-10)/12)+1)&amp;"&lt;/Data&gt;","")</f>
        <v xml:space="preserve">    &lt;Data&gt;&lt;![CDATA[&lt;enabled/&gt;]]&gt;&lt;/Data&gt;</v>
      </c>
    </row>
    <row r="395" spans="1:1">
      <c r="A395" t="str" cm="1">
        <f t="array" ref="A395">IF(INDEX(CSP!A:A,INT((ROW()-1)/12)+1),"  &lt;/Item&gt;","")</f>
        <v xml:space="preserve">  &lt;/Item&gt;</v>
      </c>
    </row>
    <row r="396" spans="1:1">
      <c r="A396" t="str" cm="1">
        <f t="array" ref="A396">IF(INDEX(CSP!A:A,INT((ROW()-1)/12)+1),"","")</f>
        <v/>
      </c>
    </row>
    <row r="397" spans="1:1">
      <c r="A397" t="str" cm="1">
        <f t="array" ref="A397">IF(INDEX(CSP!A:A,INT((ROW()-1)/12)+1),"  &lt;CmdID&gt;"&amp;INDEX(CSP!A:A,INT((ROW()-1)/12)+1)&amp;"&lt;/CmdID&gt;","")</f>
        <v xml:space="preserve">  &lt;CmdID&gt;34&lt;/CmdID&gt;</v>
      </c>
    </row>
    <row r="398" spans="1:1">
      <c r="A398" t="str" cm="1">
        <f t="array" ref="A398">IF(INDEX(CSP!A:A,INT((ROW()-1)/12)+1),"  &lt;Item&gt;","")</f>
        <v xml:space="preserve">  &lt;Item&gt;</v>
      </c>
    </row>
    <row r="399" spans="1:1">
      <c r="A399" t="str" cm="1">
        <f t="array" ref="A399">IF(INDEX(CSP!A:A,INT((ROW()-1)/12)+1),"    &lt;Target&gt;","")</f>
        <v xml:space="preserve">    &lt;Target&gt;</v>
      </c>
    </row>
    <row r="400" spans="1:1">
      <c r="A400" t="str" cm="1">
        <f t="array" ref="A400">IF(INDEX(CSP!A:A,INT((ROW()-1)/12)+1),"      &lt;LocURI&gt;"&amp;INDEX(CSP!D:D,INT((ROW()-4)/12)+1)&amp;"&lt;/LocURI&gt;","")</f>
        <v xml:space="preserve">      &lt;LocURI&gt;./Device/Vendor/MSFT/Policy/Config/Power/RequirePasswordWhenComputerWakesPluggedIn&lt;/LocURI&gt;</v>
      </c>
    </row>
    <row r="401" spans="1:1">
      <c r="A401" t="str" cm="1">
        <f t="array" ref="A401">IF(INDEX(CSP!A:A,INT((ROW()-1)/12)+1),"    &lt;/Target&gt;","")</f>
        <v xml:space="preserve">    &lt;/Target&gt;</v>
      </c>
    </row>
    <row r="402" spans="1:1">
      <c r="A402" t="str" cm="1">
        <f t="array" ref="A402">IF(INDEX(CSP!A:A,INT((ROW()-1)/12)+1),"    &lt;Meta&gt;","")</f>
        <v xml:space="preserve">    &lt;Meta&gt;</v>
      </c>
    </row>
    <row r="403" spans="1:1">
      <c r="A403" t="str" cm="1">
        <f t="array" ref="A4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4" spans="1:1">
      <c r="A404" t="str" cm="1">
        <f t="array" ref="A404">IF(INDEX(CSP!A:A,INT((ROW()-1)/12)+1),"      &lt;Type xmlns=""syncml:metinf""&gt;text/plain&lt;/Type&gt;","")</f>
        <v xml:space="preserve">      &lt;Type xmlns="syncml:metinf"&gt;text/plain&lt;/Type&gt;</v>
      </c>
    </row>
    <row r="405" spans="1:1">
      <c r="A405" t="str" cm="1">
        <f t="array" ref="A405">IF(INDEX(CSP!A:A,INT((ROW()-1)/12)+1),"    &lt;/Meta&gt;","")</f>
        <v xml:space="preserve">    &lt;/Meta&gt;</v>
      </c>
    </row>
    <row r="406" spans="1:1">
      <c r="A406" t="str" cm="1">
        <f t="array" ref="A406">IF(INDEX(CSP!A:A,INT((ROW()-1)/12)+1),"    &lt;Data&gt;"&amp;INDEX(CSP!F:F,INT((ROW()-10)/12)+1)&amp;"&lt;/Data&gt;","")</f>
        <v xml:space="preserve">    &lt;Data&gt;&lt;![CDATA[&lt;enabled/&gt;]]&gt;&lt;/Data&gt;</v>
      </c>
    </row>
    <row r="407" spans="1:1">
      <c r="A407" t="str" cm="1">
        <f t="array" ref="A407">IF(INDEX(CSP!A:A,INT((ROW()-1)/12)+1),"  &lt;/Item&gt;","")</f>
        <v xml:space="preserve">  &lt;/Item&gt;</v>
      </c>
    </row>
    <row r="408" spans="1:1">
      <c r="A408" t="str" cm="1">
        <f t="array" ref="A408">IF(INDEX(CSP!A:A,INT((ROW()-1)/12)+1),"","")</f>
        <v/>
      </c>
    </row>
    <row r="409" spans="1:1">
      <c r="A409" t="str" cm="1">
        <f t="array" ref="A409">IF(INDEX(CSP!A:A,INT((ROW()-1)/12)+1),"  &lt;CmdID&gt;"&amp;INDEX(CSP!A:A,INT((ROW()-1)/12)+1)&amp;"&lt;/CmdID&gt;","")</f>
        <v xml:space="preserve">  &lt;CmdID&gt;35&lt;/CmdID&gt;</v>
      </c>
    </row>
    <row r="410" spans="1:1">
      <c r="A410" t="str" cm="1">
        <f t="array" ref="A410">IF(INDEX(CSP!A:A,INT((ROW()-1)/12)+1),"  &lt;Item&gt;","")</f>
        <v xml:space="preserve">  &lt;Item&gt;</v>
      </c>
    </row>
    <row r="411" spans="1:1">
      <c r="A411" t="str" cm="1">
        <f t="array" ref="A411">IF(INDEX(CSP!A:A,INT((ROW()-1)/12)+1),"    &lt;Target&gt;","")</f>
        <v xml:space="preserve">    &lt;Target&gt;</v>
      </c>
    </row>
    <row r="412" spans="1:1">
      <c r="A412" t="str" cm="1">
        <f t="array" ref="A412">IF(INDEX(CSP!A:A,INT((ROW()-1)/12)+1),"      &lt;LocURI&gt;"&amp;INDEX(CSP!D:D,INT((ROW()-4)/12)+1)&amp;"&lt;/LocURI&gt;","")</f>
        <v xml:space="preserve">      &lt;LocURI&gt;./Device/Vendor/MSFT/Policy/Config/RemoteAssistance/SolicitedRemoteAssistance&lt;/LocURI&gt;</v>
      </c>
    </row>
    <row r="413" spans="1:1">
      <c r="A413" t="str" cm="1">
        <f t="array" ref="A413">IF(INDEX(CSP!A:A,INT((ROW()-1)/12)+1),"    &lt;/Target&gt;","")</f>
        <v xml:space="preserve">    &lt;/Target&gt;</v>
      </c>
    </row>
    <row r="414" spans="1:1">
      <c r="A414" t="str" cm="1">
        <f t="array" ref="A414">IF(INDEX(CSP!A:A,INT((ROW()-1)/12)+1),"    &lt;Meta&gt;","")</f>
        <v xml:space="preserve">    &lt;Meta&gt;</v>
      </c>
    </row>
    <row r="415" spans="1:1">
      <c r="A415" t="str" cm="1">
        <f t="array" ref="A4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6" spans="1:1">
      <c r="A416" t="str" cm="1">
        <f t="array" ref="A416">IF(INDEX(CSP!A:A,INT((ROW()-1)/12)+1),"      &lt;Type xmlns=""syncml:metinf""&gt;text/plain&lt;/Type&gt;","")</f>
        <v xml:space="preserve">      &lt;Type xmlns="syncml:metinf"&gt;text/plain&lt;/Type&gt;</v>
      </c>
    </row>
    <row r="417" spans="1:1">
      <c r="A417" t="str" cm="1">
        <f t="array" ref="A417">IF(INDEX(CSP!A:A,INT((ROW()-1)/12)+1),"    &lt;/Meta&gt;","")</f>
        <v xml:space="preserve">    &lt;/Meta&gt;</v>
      </c>
    </row>
    <row r="418" spans="1:1">
      <c r="A418" t="str" cm="1">
        <f t="array" ref="A418">IF(INDEX(CSP!A:A,INT((ROW()-1)/12)+1),"    &lt;Data&gt;"&amp;INDEX(CSP!F:F,INT((ROW()-10)/12)+1)&amp;"&lt;/Data&gt;","")</f>
        <v xml:space="preserve">    &lt;Data&gt;&lt;![CDATA[&lt;disabled/&gt;]]&gt;&lt;/Data&gt;</v>
      </c>
    </row>
    <row r="419" spans="1:1">
      <c r="A419" t="str" cm="1">
        <f t="array" ref="A419">IF(INDEX(CSP!A:A,INT((ROW()-1)/12)+1),"  &lt;/Item&gt;","")</f>
        <v xml:space="preserve">  &lt;/Item&gt;</v>
      </c>
    </row>
    <row r="420" spans="1:1">
      <c r="A420" t="str" cm="1">
        <f t="array" ref="A420">IF(INDEX(CSP!A:A,INT((ROW()-1)/12)+1),"","")</f>
        <v/>
      </c>
    </row>
    <row r="421" spans="1:1">
      <c r="A421" t="str" cm="1">
        <f t="array" ref="A421">IF(INDEX(CSP!A:A,INT((ROW()-1)/12)+1),"  &lt;CmdID&gt;"&amp;INDEX(CSP!A:A,INT((ROW()-1)/12)+1)&amp;"&lt;/CmdID&gt;","")</f>
        <v xml:space="preserve">  &lt;CmdID&gt;36&lt;/CmdID&gt;</v>
      </c>
    </row>
    <row r="422" spans="1:1">
      <c r="A422" t="str" cm="1">
        <f t="array" ref="A422">IF(INDEX(CSP!A:A,INT((ROW()-1)/12)+1),"  &lt;Item&gt;","")</f>
        <v xml:space="preserve">  &lt;Item&gt;</v>
      </c>
    </row>
    <row r="423" spans="1:1">
      <c r="A423" t="str" cm="1">
        <f t="array" ref="A423">IF(INDEX(CSP!A:A,INT((ROW()-1)/12)+1),"    &lt;Target&gt;","")</f>
        <v xml:space="preserve">    &lt;Target&gt;</v>
      </c>
    </row>
    <row r="424" spans="1:1">
      <c r="A424" t="str" cm="1">
        <f t="array" ref="A424">IF(INDEX(CSP!A:A,INT((ROW()-1)/12)+1),"      &lt;LocURI&gt;"&amp;INDEX(CSP!D:D,INT((ROW()-4)/12)+1)&amp;"&lt;/LocURI&gt;","")</f>
        <v xml:space="preserve">      &lt;LocURI&gt;./Device/Vendor/MSFT/Policy/Config/RemoteProcedureCall/RestrictUnauthenticatedRPCClients&lt;/LocURI&gt;</v>
      </c>
    </row>
    <row r="425" spans="1:1">
      <c r="A425" t="str" cm="1">
        <f t="array" ref="A425">IF(INDEX(CSP!A:A,INT((ROW()-1)/12)+1),"    &lt;/Target&gt;","")</f>
        <v xml:space="preserve">    &lt;/Target&gt;</v>
      </c>
    </row>
    <row r="426" spans="1:1">
      <c r="A426" t="str" cm="1">
        <f t="array" ref="A426">IF(INDEX(CSP!A:A,INT((ROW()-1)/12)+1),"    &lt;Meta&gt;","")</f>
        <v xml:space="preserve">    &lt;Meta&gt;</v>
      </c>
    </row>
    <row r="427" spans="1:1">
      <c r="A427" t="str" cm="1">
        <f t="array" ref="A4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28" spans="1:1">
      <c r="A428" t="str" cm="1">
        <f t="array" ref="A428">IF(INDEX(CSP!A:A,INT((ROW()-1)/12)+1),"      &lt;Type xmlns=""syncml:metinf""&gt;text/plain&lt;/Type&gt;","")</f>
        <v xml:space="preserve">      &lt;Type xmlns="syncml:metinf"&gt;text/plain&lt;/Type&gt;</v>
      </c>
    </row>
    <row r="429" spans="1:1">
      <c r="A429" t="str" cm="1">
        <f t="array" ref="A429">IF(INDEX(CSP!A:A,INT((ROW()-1)/12)+1),"    &lt;/Meta&gt;","")</f>
        <v xml:space="preserve">    &lt;/Meta&gt;</v>
      </c>
    </row>
    <row r="430" spans="1:1">
      <c r="A430" t="str" cm="1">
        <f t="array" ref="A430">IF(INDEX(CSP!A:A,INT((ROW()-1)/12)+1),"    &lt;Data&gt;"&amp;INDEX(CSP!F:F,INT((ROW()-10)/12)+1)&amp;"&lt;/Data&gt;","")</f>
        <v xml:space="preserve">    &lt;Data&gt;&lt;![CDATA[&lt;enabled/&gt;&lt;data id="RpcRestrictRemoteClientsList" value="1"/&gt;]]&gt;&lt;/Data&gt;</v>
      </c>
    </row>
    <row r="431" spans="1:1">
      <c r="A431" t="str" cm="1">
        <f t="array" ref="A431">IF(INDEX(CSP!A:A,INT((ROW()-1)/12)+1),"  &lt;/Item&gt;","")</f>
        <v xml:space="preserve">  &lt;/Item&gt;</v>
      </c>
    </row>
    <row r="432" spans="1:1">
      <c r="A432" t="str" cm="1">
        <f t="array" ref="A432">IF(INDEX(CSP!A:A,INT((ROW()-1)/12)+1),"","")</f>
        <v/>
      </c>
    </row>
    <row r="433" spans="1:1">
      <c r="A433" t="str" cm="1">
        <f t="array" ref="A433">IF(INDEX(CSP!A:A,INT((ROW()-1)/12)+1),"  &lt;CmdID&gt;"&amp;INDEX(CSP!A:A,INT((ROW()-1)/12)+1)&amp;"&lt;/CmdID&gt;","")</f>
        <v xml:space="preserve">  &lt;CmdID&gt;37&lt;/CmdID&gt;</v>
      </c>
    </row>
    <row r="434" spans="1:1">
      <c r="A434" t="str" cm="1">
        <f t="array" ref="A434">IF(INDEX(CSP!A:A,INT((ROW()-1)/12)+1),"  &lt;Item&gt;","")</f>
        <v xml:space="preserve">  &lt;Item&gt;</v>
      </c>
    </row>
    <row r="435" spans="1:1">
      <c r="A435" t="str" cm="1">
        <f t="array" ref="A435">IF(INDEX(CSP!A:A,INT((ROW()-1)/12)+1),"    &lt;Target&gt;","")</f>
        <v xml:space="preserve">    &lt;Target&gt;</v>
      </c>
    </row>
    <row r="436" spans="1:1">
      <c r="A436" t="str" cm="1">
        <f t="array" ref="A436">IF(INDEX(CSP!A:A,INT((ROW()-1)/12)+1),"      &lt;LocURI&gt;"&amp;INDEX(CSP!D:D,INT((ROW()-4)/12)+1)&amp;"&lt;/LocURI&gt;","")</f>
        <v xml:space="preserve">      &lt;LocURI&gt;./Device/Vendor/MSFT/Policy/Config/AppRuntime/AllowMicrosoftAccountsToBeOptional&lt;/LocURI&gt;</v>
      </c>
    </row>
    <row r="437" spans="1:1">
      <c r="A437" t="str" cm="1">
        <f t="array" ref="A437">IF(INDEX(CSP!A:A,INT((ROW()-1)/12)+1),"    &lt;/Target&gt;","")</f>
        <v xml:space="preserve">    &lt;/Target&gt;</v>
      </c>
    </row>
    <row r="438" spans="1:1">
      <c r="A438" t="str" cm="1">
        <f t="array" ref="A438">IF(INDEX(CSP!A:A,INT((ROW()-1)/12)+1),"    &lt;Meta&gt;","")</f>
        <v xml:space="preserve">    &lt;Meta&gt;</v>
      </c>
    </row>
    <row r="439" spans="1:1">
      <c r="A439" t="str" cm="1">
        <f t="array" ref="A4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40" spans="1:1">
      <c r="A440" t="str" cm="1">
        <f t="array" ref="A440">IF(INDEX(CSP!A:A,INT((ROW()-1)/12)+1),"      &lt;Type xmlns=""syncml:metinf""&gt;text/plain&lt;/Type&gt;","")</f>
        <v xml:space="preserve">      &lt;Type xmlns="syncml:metinf"&gt;text/plain&lt;/Type&gt;</v>
      </c>
    </row>
    <row r="441" spans="1:1">
      <c r="A441" t="str" cm="1">
        <f t="array" ref="A441">IF(INDEX(CSP!A:A,INT((ROW()-1)/12)+1),"    &lt;/Meta&gt;","")</f>
        <v xml:space="preserve">    &lt;/Meta&gt;</v>
      </c>
    </row>
    <row r="442" spans="1:1">
      <c r="A442" t="str" cm="1">
        <f t="array" ref="A442">IF(INDEX(CSP!A:A,INT((ROW()-1)/12)+1),"    &lt;Data&gt;"&amp;INDEX(CSP!F:F,INT((ROW()-10)/12)+1)&amp;"&lt;/Data&gt;","")</f>
        <v xml:space="preserve">    &lt;Data&gt;&lt;![CDATA[&lt;enabled/&gt;]]&gt;&lt;/Data&gt;</v>
      </c>
    </row>
    <row r="443" spans="1:1">
      <c r="A443" t="str" cm="1">
        <f t="array" ref="A443">IF(INDEX(CSP!A:A,INT((ROW()-1)/12)+1),"  &lt;/Item&gt;","")</f>
        <v xml:space="preserve">  &lt;/Item&gt;</v>
      </c>
    </row>
    <row r="444" spans="1:1">
      <c r="A444" t="str" cm="1">
        <f t="array" ref="A444">IF(INDEX(CSP!A:A,INT((ROW()-1)/12)+1),"","")</f>
        <v/>
      </c>
    </row>
    <row r="445" spans="1:1">
      <c r="A445" t="str" cm="1">
        <f t="array" ref="A445">IF(INDEX(CSP!A:A,INT((ROW()-1)/12)+1),"  &lt;CmdID&gt;"&amp;INDEX(CSP!A:A,INT((ROW()-1)/12)+1)&amp;"&lt;/CmdID&gt;","")</f>
        <v xml:space="preserve">  &lt;CmdID&gt;38&lt;/CmdID&gt;</v>
      </c>
    </row>
    <row r="446" spans="1:1">
      <c r="A446" t="str" cm="1">
        <f t="array" ref="A446">IF(INDEX(CSP!A:A,INT((ROW()-1)/12)+1),"  &lt;Item&gt;","")</f>
        <v xml:space="preserve">  &lt;Item&gt;</v>
      </c>
    </row>
    <row r="447" spans="1:1">
      <c r="A447" t="str" cm="1">
        <f t="array" ref="A447">IF(INDEX(CSP!A:A,INT((ROW()-1)/12)+1),"    &lt;Target&gt;","")</f>
        <v xml:space="preserve">    &lt;Target&gt;</v>
      </c>
    </row>
    <row r="448" spans="1:1">
      <c r="A448" t="str" cm="1">
        <f t="array" ref="A448">IF(INDEX(CSP!A:A,INT((ROW()-1)/12)+1),"      &lt;LocURI&gt;"&amp;INDEX(CSP!D:D,INT((ROW()-4)/12)+1)&amp;"&lt;/LocURI&gt;","")</f>
        <v xml:space="preserve">      &lt;LocURI&gt;./Device/Vendor/MSFT/Policy/Config/Autoplay/DisallowAutoplayForNonVolumeDevices&lt;/LocURI&gt;</v>
      </c>
    </row>
    <row r="449" spans="1:1">
      <c r="A449" t="str" cm="1">
        <f t="array" ref="A449">IF(INDEX(CSP!A:A,INT((ROW()-1)/12)+1),"    &lt;/Target&gt;","")</f>
        <v xml:space="preserve">    &lt;/Target&gt;</v>
      </c>
    </row>
    <row r="450" spans="1:1">
      <c r="A450" t="str" cm="1">
        <f t="array" ref="A450">IF(INDEX(CSP!A:A,INT((ROW()-1)/12)+1),"    &lt;Meta&gt;","")</f>
        <v xml:space="preserve">    &lt;Meta&gt;</v>
      </c>
    </row>
    <row r="451" spans="1:1">
      <c r="A451" t="str" cm="1">
        <f t="array" ref="A4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52" spans="1:1">
      <c r="A452" t="str" cm="1">
        <f t="array" ref="A452">IF(INDEX(CSP!A:A,INT((ROW()-1)/12)+1),"      &lt;Type xmlns=""syncml:metinf""&gt;text/plain&lt;/Type&gt;","")</f>
        <v xml:space="preserve">      &lt;Type xmlns="syncml:metinf"&gt;text/plain&lt;/Type&gt;</v>
      </c>
    </row>
    <row r="453" spans="1:1">
      <c r="A453" t="str" cm="1">
        <f t="array" ref="A453">IF(INDEX(CSP!A:A,INT((ROW()-1)/12)+1),"    &lt;/Meta&gt;","")</f>
        <v xml:space="preserve">    &lt;/Meta&gt;</v>
      </c>
    </row>
    <row r="454" spans="1:1">
      <c r="A454" t="str" cm="1">
        <f t="array" ref="A454">IF(INDEX(CSP!A:A,INT((ROW()-1)/12)+1),"    &lt;Data&gt;"&amp;INDEX(CSP!F:F,INT((ROW()-10)/12)+1)&amp;"&lt;/Data&gt;","")</f>
        <v xml:space="preserve">    &lt;Data&gt;&lt;![CDATA[&lt;enabled/&gt;]]&gt;&lt;/Data&gt;</v>
      </c>
    </row>
    <row r="455" spans="1:1">
      <c r="A455" t="str" cm="1">
        <f t="array" ref="A455">IF(INDEX(CSP!A:A,INT((ROW()-1)/12)+1),"  &lt;/Item&gt;","")</f>
        <v xml:space="preserve">  &lt;/Item&gt;</v>
      </c>
    </row>
    <row r="456" spans="1:1">
      <c r="A456" t="str" cm="1">
        <f t="array" ref="A456">IF(INDEX(CSP!A:A,INT((ROW()-1)/12)+1),"","")</f>
        <v/>
      </c>
    </row>
    <row r="457" spans="1:1">
      <c r="A457" t="str" cm="1">
        <f t="array" ref="A457">IF(INDEX(CSP!A:A,INT((ROW()-1)/12)+1),"  &lt;CmdID&gt;"&amp;INDEX(CSP!A:A,INT((ROW()-1)/12)+1)&amp;"&lt;/CmdID&gt;","")</f>
        <v xml:space="preserve">  &lt;CmdID&gt;39&lt;/CmdID&gt;</v>
      </c>
    </row>
    <row r="458" spans="1:1">
      <c r="A458" t="str" cm="1">
        <f t="array" ref="A458">IF(INDEX(CSP!A:A,INT((ROW()-1)/12)+1),"  &lt;Item&gt;","")</f>
        <v xml:space="preserve">  &lt;Item&gt;</v>
      </c>
    </row>
    <row r="459" spans="1:1">
      <c r="A459" t="str" cm="1">
        <f t="array" ref="A459">IF(INDEX(CSP!A:A,INT((ROW()-1)/12)+1),"    &lt;Target&gt;","")</f>
        <v xml:space="preserve">    &lt;Target&gt;</v>
      </c>
    </row>
    <row r="460" spans="1:1">
      <c r="A460" t="str" cm="1">
        <f t="array" ref="A460">IF(INDEX(CSP!A:A,INT((ROW()-1)/12)+1),"      &lt;LocURI&gt;"&amp;INDEX(CSP!D:D,INT((ROW()-4)/12)+1)&amp;"&lt;/LocURI&gt;","")</f>
        <v xml:space="preserve">      &lt;LocURI&gt;./Device/Vendor/MSFT/Policy/Config/Autoplay/SetDefaultAutoRunBehavior&lt;/LocURI&gt;</v>
      </c>
    </row>
    <row r="461" spans="1:1">
      <c r="A461" t="str" cm="1">
        <f t="array" ref="A461">IF(INDEX(CSP!A:A,INT((ROW()-1)/12)+1),"    &lt;/Target&gt;","")</f>
        <v xml:space="preserve">    &lt;/Target&gt;</v>
      </c>
    </row>
    <row r="462" spans="1:1">
      <c r="A462" t="str" cm="1">
        <f t="array" ref="A462">IF(INDEX(CSP!A:A,INT((ROW()-1)/12)+1),"    &lt;Meta&gt;","")</f>
        <v xml:space="preserve">    &lt;Meta&gt;</v>
      </c>
    </row>
    <row r="463" spans="1:1">
      <c r="A463" t="str" cm="1">
        <f t="array" ref="A4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64" spans="1:1">
      <c r="A464" t="str" cm="1">
        <f t="array" ref="A464">IF(INDEX(CSP!A:A,INT((ROW()-1)/12)+1),"      &lt;Type xmlns=""syncml:metinf""&gt;text/plain&lt;/Type&gt;","")</f>
        <v xml:space="preserve">      &lt;Type xmlns="syncml:metinf"&gt;text/plain&lt;/Type&gt;</v>
      </c>
    </row>
    <row r="465" spans="1:1">
      <c r="A465" t="str" cm="1">
        <f t="array" ref="A465">IF(INDEX(CSP!A:A,INT((ROW()-1)/12)+1),"    &lt;/Meta&gt;","")</f>
        <v xml:space="preserve">    &lt;/Meta&gt;</v>
      </c>
    </row>
    <row r="466" spans="1:1">
      <c r="A466" t="str" cm="1">
        <f t="array" ref="A466">IF(INDEX(CSP!A:A,INT((ROW()-1)/12)+1),"    &lt;Data&gt;"&amp;INDEX(CSP!F:F,INT((ROW()-10)/12)+1)&amp;"&lt;/Data&gt;","")</f>
        <v xml:space="preserve">    &lt;Data&gt;&lt;![CDATA[&lt;enabled/&gt;&lt;data id="NoAutorun_Dropdown" value="1"/&gt;]]&gt;&lt;/Data&gt;</v>
      </c>
    </row>
    <row r="467" spans="1:1">
      <c r="A467" t="str" cm="1">
        <f t="array" ref="A467">IF(INDEX(CSP!A:A,INT((ROW()-1)/12)+1),"  &lt;/Item&gt;","")</f>
        <v xml:space="preserve">  &lt;/Item&gt;</v>
      </c>
    </row>
    <row r="468" spans="1:1">
      <c r="A468" t="str" cm="1">
        <f t="array" ref="A468">IF(INDEX(CSP!A:A,INT((ROW()-1)/12)+1),"","")</f>
        <v/>
      </c>
    </row>
    <row r="469" spans="1:1">
      <c r="A469" t="str" cm="1">
        <f t="array" ref="A469">IF(INDEX(CSP!A:A,INT((ROW()-1)/12)+1),"  &lt;CmdID&gt;"&amp;INDEX(CSP!A:A,INT((ROW()-1)/12)+1)&amp;"&lt;/CmdID&gt;","")</f>
        <v xml:space="preserve">  &lt;CmdID&gt;40&lt;/CmdID&gt;</v>
      </c>
    </row>
    <row r="470" spans="1:1">
      <c r="A470" t="str" cm="1">
        <f t="array" ref="A470">IF(INDEX(CSP!A:A,INT((ROW()-1)/12)+1),"  &lt;Item&gt;","")</f>
        <v xml:space="preserve">  &lt;Item&gt;</v>
      </c>
    </row>
    <row r="471" spans="1:1">
      <c r="A471" t="str" cm="1">
        <f t="array" ref="A471">IF(INDEX(CSP!A:A,INT((ROW()-1)/12)+1),"    &lt;Target&gt;","")</f>
        <v xml:space="preserve">    &lt;Target&gt;</v>
      </c>
    </row>
    <row r="472" spans="1:1">
      <c r="A472" t="str" cm="1">
        <f t="array" ref="A472">IF(INDEX(CSP!A:A,INT((ROW()-1)/12)+1),"      &lt;LocURI&gt;"&amp;INDEX(CSP!D:D,INT((ROW()-4)/12)+1)&amp;"&lt;/LocURI&gt;","")</f>
        <v xml:space="preserve">      &lt;LocURI&gt;./Device/Vendor/MSFT/Policy/Config/Autoplay/TurnOffAutoPlay&lt;/LocURI&gt;</v>
      </c>
    </row>
    <row r="473" spans="1:1">
      <c r="A473" t="str" cm="1">
        <f t="array" ref="A473">IF(INDEX(CSP!A:A,INT((ROW()-1)/12)+1),"    &lt;/Target&gt;","")</f>
        <v xml:space="preserve">    &lt;/Target&gt;</v>
      </c>
    </row>
    <row r="474" spans="1:1">
      <c r="A474" t="str" cm="1">
        <f t="array" ref="A474">IF(INDEX(CSP!A:A,INT((ROW()-1)/12)+1),"    &lt;Meta&gt;","")</f>
        <v xml:space="preserve">    &lt;Meta&gt;</v>
      </c>
    </row>
    <row r="475" spans="1:1">
      <c r="A475" t="str" cm="1">
        <f t="array" ref="A4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76" spans="1:1">
      <c r="A476" t="str" cm="1">
        <f t="array" ref="A476">IF(INDEX(CSP!A:A,INT((ROW()-1)/12)+1),"      &lt;Type xmlns=""syncml:metinf""&gt;text/plain&lt;/Type&gt;","")</f>
        <v xml:space="preserve">      &lt;Type xmlns="syncml:metinf"&gt;text/plain&lt;/Type&gt;</v>
      </c>
    </row>
    <row r="477" spans="1:1">
      <c r="A477" t="str" cm="1">
        <f t="array" ref="A477">IF(INDEX(CSP!A:A,INT((ROW()-1)/12)+1),"    &lt;/Meta&gt;","")</f>
        <v xml:space="preserve">    &lt;/Meta&gt;</v>
      </c>
    </row>
    <row r="478" spans="1:1">
      <c r="A478" t="str" cm="1">
        <f t="array" ref="A478">IF(INDEX(CSP!A:A,INT((ROW()-1)/12)+1),"    &lt;Data&gt;"&amp;INDEX(CSP!F:F,INT((ROW()-10)/12)+1)&amp;"&lt;/Data&gt;","")</f>
        <v xml:space="preserve">    &lt;Data&gt;&lt;![CDATA[&lt;enabled/&gt;&lt;data id="Autorun_Box" value="255"/&gt;]]&gt;&lt;/Data&gt;</v>
      </c>
    </row>
    <row r="479" spans="1:1">
      <c r="A479" t="str" cm="1">
        <f t="array" ref="A479">IF(INDEX(CSP!A:A,INT((ROW()-1)/12)+1),"  &lt;/Item&gt;","")</f>
        <v xml:space="preserve">  &lt;/Item&gt;</v>
      </c>
    </row>
    <row r="480" spans="1:1">
      <c r="A480" t="str" cm="1">
        <f t="array" ref="A480">IF(INDEX(CSP!A:A,INT((ROW()-1)/12)+1),"","")</f>
        <v/>
      </c>
    </row>
    <row r="481" spans="1:1">
      <c r="A481" t="str" cm="1">
        <f t="array" ref="A481">IF(INDEX(CSP!A:A,INT((ROW()-1)/12)+1),"  &lt;CmdID&gt;"&amp;INDEX(CSP!A:A,INT((ROW()-1)/12)+1)&amp;"&lt;/CmdID&gt;","")</f>
        <v xml:space="preserve">  &lt;CmdID&gt;41&lt;/CmdID&gt;</v>
      </c>
    </row>
    <row r="482" spans="1:1">
      <c r="A482" t="str" cm="1">
        <f t="array" ref="A482">IF(INDEX(CSP!A:A,INT((ROW()-1)/12)+1),"  &lt;Item&gt;","")</f>
        <v xml:space="preserve">  &lt;Item&gt;</v>
      </c>
    </row>
    <row r="483" spans="1:1">
      <c r="A483" t="str" cm="1">
        <f t="array" ref="A483">IF(INDEX(CSP!A:A,INT((ROW()-1)/12)+1),"    &lt;Target&gt;","")</f>
        <v xml:space="preserve">    &lt;Target&gt;</v>
      </c>
    </row>
    <row r="484" spans="1:1">
      <c r="A484" t="str" cm="1">
        <f t="array" ref="A484">IF(INDEX(CSP!A:A,INT((ROW()-1)/12)+1),"      &lt;LocURI&gt;"&amp;INDEX(CSP!D:D,INT((ROW()-4)/12)+1)&amp;"&lt;/LocURI&gt;","")</f>
        <v xml:space="preserve">      &lt;LocURI&gt;./Device/Vendor/MSFT/BitLocker/FixedDrivesRequireEncryption&lt;/LocURI&gt;</v>
      </c>
    </row>
    <row r="485" spans="1:1">
      <c r="A485" t="str" cm="1">
        <f t="array" ref="A485">IF(INDEX(CSP!A:A,INT((ROW()-1)/12)+1),"    &lt;/Target&gt;","")</f>
        <v xml:space="preserve">    &lt;/Target&gt;</v>
      </c>
    </row>
    <row r="486" spans="1:1">
      <c r="A486" t="str" cm="1">
        <f t="array" ref="A486">IF(INDEX(CSP!A:A,INT((ROW()-1)/12)+1),"    &lt;Meta&gt;","")</f>
        <v xml:space="preserve">    &lt;Meta&gt;</v>
      </c>
    </row>
    <row r="487" spans="1:1">
      <c r="A487" t="str" cm="1">
        <f t="array" ref="A4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88" spans="1:1">
      <c r="A488" t="str" cm="1">
        <f t="array" ref="A488">IF(INDEX(CSP!A:A,INT((ROW()-1)/12)+1),"      &lt;Type xmlns=""syncml:metinf""&gt;text/plain&lt;/Type&gt;","")</f>
        <v xml:space="preserve">      &lt;Type xmlns="syncml:metinf"&gt;text/plain&lt;/Type&gt;</v>
      </c>
    </row>
    <row r="489" spans="1:1">
      <c r="A489" t="str" cm="1">
        <f t="array" ref="A489">IF(INDEX(CSP!A:A,INT((ROW()-1)/12)+1),"    &lt;/Meta&gt;","")</f>
        <v xml:space="preserve">    &lt;/Meta&gt;</v>
      </c>
    </row>
    <row r="490" spans="1:1">
      <c r="A490" t="str" cm="1">
        <f t="array" ref="A490">IF(INDEX(CSP!A:A,INT((ROW()-1)/12)+1),"    &lt;Data&gt;"&amp;INDEX(CSP!F:F,INT((ROW()-10)/12)+1)&amp;"&lt;/Data&gt;","")</f>
        <v xml:space="preserve">    &lt;Data&gt;&lt;![CDATA[&lt;disabled/&gt;]]&gt;&lt;/Data&gt;</v>
      </c>
    </row>
    <row r="491" spans="1:1">
      <c r="A491" t="str" cm="1">
        <f t="array" ref="A491">IF(INDEX(CSP!A:A,INT((ROW()-1)/12)+1),"  &lt;/Item&gt;","")</f>
        <v xml:space="preserve">  &lt;/Item&gt;</v>
      </c>
    </row>
    <row r="492" spans="1:1">
      <c r="A492" t="str" cm="1">
        <f t="array" ref="A492">IF(INDEX(CSP!A:A,INT((ROW()-1)/12)+1),"","")</f>
        <v/>
      </c>
    </row>
    <row r="493" spans="1:1">
      <c r="A493" t="str" cm="1">
        <f t="array" ref="A493">IF(INDEX(CSP!A:A,INT((ROW()-1)/12)+1),"  &lt;CmdID&gt;"&amp;INDEX(CSP!A:A,INT((ROW()-1)/12)+1)&amp;"&lt;/CmdID&gt;","")</f>
        <v/>
      </c>
    </row>
    <row r="494" spans="1:1">
      <c r="A494" t="str" cm="1">
        <f t="array" ref="A494">IF(INDEX(CSP!A:A,INT((ROW()-1)/12)+1),"  &lt;Item&gt;","")</f>
        <v/>
      </c>
    </row>
    <row r="495" spans="1:1">
      <c r="A495" t="str" cm="1">
        <f t="array" ref="A495">IF(INDEX(CSP!A:A,INT((ROW()-1)/12)+1),"    &lt;Target&gt;","")</f>
        <v/>
      </c>
    </row>
    <row r="496" spans="1:1">
      <c r="A496" t="str" cm="1">
        <f t="array" ref="A496">IF(INDEX(CSP!A:A,INT((ROW()-1)/12)+1),"      &lt;LocURI&gt;"&amp;INDEX(CSP!D:D,INT((ROW()-4)/12)+1)&amp;"&lt;/LocURI&gt;","")</f>
        <v/>
      </c>
    </row>
    <row r="497" spans="1:1">
      <c r="A497" t="str" cm="1">
        <f t="array" ref="A497">IF(INDEX(CSP!A:A,INT((ROW()-1)/12)+1),"    &lt;/Target&gt;","")</f>
        <v/>
      </c>
    </row>
    <row r="498" spans="1:1">
      <c r="A498" t="str" cm="1">
        <f t="array" ref="A498">IF(INDEX(CSP!A:A,INT((ROW()-1)/12)+1),"    &lt;Meta&gt;","")</f>
        <v/>
      </c>
    </row>
    <row r="499" spans="1:1">
      <c r="A499" t="str" cm="1">
        <f t="array" ref="A499">IF(INDEX(CSP!A:A,INT((ROW()-1)/12)+1),"      &lt;Format xmlns=""syncml:metinf""&gt;"&amp;INDEX(CSP!E:E,INT((ROW()-4)/12)+1)&amp;"&lt;/Format&gt;","")</f>
        <v/>
      </c>
    </row>
    <row r="500" spans="1:1">
      <c r="A500" t="str" cm="1">
        <f t="array" ref="A500">IF(INDEX(CSP!A:A,INT((ROW()-1)/12)+1),"      &lt;Type xmlns=""syncml:metinf""&gt;text/plain&lt;/Type&gt;","")</f>
        <v/>
      </c>
    </row>
    <row r="501" spans="1:1">
      <c r="A501" t="str" cm="1">
        <f t="array" ref="A501">IF(INDEX(CSP!A:A,INT((ROW()-1)/12)+1),"    &lt;/Meta&gt;","")</f>
        <v/>
      </c>
    </row>
    <row r="502" spans="1:1">
      <c r="A502" t="str" cm="1">
        <f t="array" ref="A502">IF(INDEX(CSP!A:A,INT((ROW()-1)/12)+1),"    &lt;Data&gt;"&amp;INDEX(CSP!F:F,INT((ROW()-10)/12)+1)&amp;"&lt;/Data&gt;","")</f>
        <v/>
      </c>
    </row>
    <row r="503" spans="1:1">
      <c r="A503" t="str" cm="1">
        <f t="array" ref="A503">IF(INDEX(CSP!A:A,INT((ROW()-1)/12)+1),"  &lt;/Item&gt;","")</f>
        <v/>
      </c>
    </row>
    <row r="504" spans="1:1">
      <c r="A504" t="str" cm="1">
        <f t="array" ref="A504">IF(INDEX(CSP!A:A,INT((ROW()-1)/12)+1),"","")</f>
        <v/>
      </c>
    </row>
    <row r="505" spans="1:1">
      <c r="A505" t="str" cm="1">
        <f t="array" ref="A505">IF(INDEX(CSP!A:A,INT((ROW()-1)/12)+1),"  &lt;CmdID&gt;"&amp;INDEX(CSP!A:A,INT((ROW()-1)/12)+1)&amp;"&lt;/CmdID&gt;","")</f>
        <v xml:space="preserve">  &lt;CmdID&gt;43&lt;/CmdID&gt;</v>
      </c>
    </row>
    <row r="506" spans="1:1">
      <c r="A506" t="str" cm="1">
        <f t="array" ref="A506">IF(INDEX(CSP!A:A,INT((ROW()-1)/12)+1),"  &lt;Item&gt;","")</f>
        <v xml:space="preserve">  &lt;Item&gt;</v>
      </c>
    </row>
    <row r="507" spans="1:1">
      <c r="A507" t="str" cm="1">
        <f t="array" ref="A507">IF(INDEX(CSP!A:A,INT((ROW()-1)/12)+1),"    &lt;Target&gt;","")</f>
        <v xml:space="preserve">    &lt;Target&gt;</v>
      </c>
    </row>
    <row r="508" spans="1:1">
      <c r="A508" t="str" cm="1">
        <f t="array" ref="A508">IF(INDEX(CSP!A:A,INT((ROW()-1)/12)+1),"      &lt;LocURI&gt;"&amp;INDEX(CSP!D:D,INT((ROW()-4)/12)+1)&amp;"&lt;/LocURI&gt;","")</f>
        <v xml:space="preserve">      &lt;LocURI&gt;./Device/Vendor/MSFT/Policy/Config/CredentialsUI/EnumerateAdministrators&lt;/LocURI&gt;</v>
      </c>
    </row>
    <row r="509" spans="1:1">
      <c r="A509" t="str" cm="1">
        <f t="array" ref="A509">IF(INDEX(CSP!A:A,INT((ROW()-1)/12)+1),"    &lt;/Target&gt;","")</f>
        <v xml:space="preserve">    &lt;/Target&gt;</v>
      </c>
    </row>
    <row r="510" spans="1:1">
      <c r="A510" t="str" cm="1">
        <f t="array" ref="A510">IF(INDEX(CSP!A:A,INT((ROW()-1)/12)+1),"    &lt;Meta&gt;","")</f>
        <v xml:space="preserve">    &lt;Meta&gt;</v>
      </c>
    </row>
    <row r="511" spans="1:1">
      <c r="A511" t="str" cm="1">
        <f t="array" ref="A5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12" spans="1:1">
      <c r="A512" t="str" cm="1">
        <f t="array" ref="A512">IF(INDEX(CSP!A:A,INT((ROW()-1)/12)+1),"      &lt;Type xmlns=""syncml:metinf""&gt;text/plain&lt;/Type&gt;","")</f>
        <v xml:space="preserve">      &lt;Type xmlns="syncml:metinf"&gt;text/plain&lt;/Type&gt;</v>
      </c>
    </row>
    <row r="513" spans="1:1">
      <c r="A513" t="str" cm="1">
        <f t="array" ref="A513">IF(INDEX(CSP!A:A,INT((ROW()-1)/12)+1),"    &lt;/Meta&gt;","")</f>
        <v xml:space="preserve">    &lt;/Meta&gt;</v>
      </c>
    </row>
    <row r="514" spans="1:1">
      <c r="A514" t="str" cm="1">
        <f t="array" ref="A514">IF(INDEX(CSP!A:A,INT((ROW()-1)/12)+1),"    &lt;Data&gt;"&amp;INDEX(CSP!F:F,INT((ROW()-10)/12)+1)&amp;"&lt;/Data&gt;","")</f>
        <v xml:space="preserve">    &lt;Data&gt;&lt;![CDATA[&lt;disabled/&gt;]]&gt;&lt;/Data&gt;</v>
      </c>
    </row>
    <row r="515" spans="1:1">
      <c r="A515" t="str" cm="1">
        <f t="array" ref="A515">IF(INDEX(CSP!A:A,INT((ROW()-1)/12)+1),"  &lt;/Item&gt;","")</f>
        <v xml:space="preserve">  &lt;/Item&gt;</v>
      </c>
    </row>
    <row r="516" spans="1:1">
      <c r="A516" t="str" cm="1">
        <f t="array" ref="A516">IF(INDEX(CSP!A:A,INT((ROW()-1)/12)+1),"","")</f>
        <v/>
      </c>
    </row>
    <row r="517" spans="1:1">
      <c r="A517" t="str" cm="1">
        <f t="array" ref="A517">IF(INDEX(CSP!A:A,INT((ROW()-1)/12)+1),"  &lt;CmdID&gt;"&amp;INDEX(CSP!A:A,INT((ROW()-1)/12)+1)&amp;"&lt;/CmdID&gt;","")</f>
        <v xml:space="preserve">  &lt;CmdID&gt;44&lt;/CmdID&gt;</v>
      </c>
    </row>
    <row r="518" spans="1:1">
      <c r="A518" t="str" cm="1">
        <f t="array" ref="A518">IF(INDEX(CSP!A:A,INT((ROW()-1)/12)+1),"  &lt;Item&gt;","")</f>
        <v xml:space="preserve">  &lt;Item&gt;</v>
      </c>
    </row>
    <row r="519" spans="1:1">
      <c r="A519" t="str" cm="1">
        <f t="array" ref="A519">IF(INDEX(CSP!A:A,INT((ROW()-1)/12)+1),"    &lt;Target&gt;","")</f>
        <v xml:space="preserve">    &lt;Target&gt;</v>
      </c>
    </row>
    <row r="520" spans="1:1">
      <c r="A520" t="str" cm="1">
        <f t="array" ref="A520">IF(INDEX(CSP!A:A,INT((ROW()-1)/12)+1),"      &lt;LocURI&gt;"&amp;INDEX(CSP!D:D,INT((ROW()-4)/12)+1)&amp;"&lt;/LocURI&gt;","")</f>
        <v xml:space="preserve">      &lt;LocURI&gt;./Device/Vendor/MSFT/Policy/Config/EventLogService/SpecifyMaximumFileSizeApplicationLog&lt;/LocURI&gt;</v>
      </c>
    </row>
    <row r="521" spans="1:1">
      <c r="A521" t="str" cm="1">
        <f t="array" ref="A521">IF(INDEX(CSP!A:A,INT((ROW()-1)/12)+1),"    &lt;/Target&gt;","")</f>
        <v xml:space="preserve">    &lt;/Target&gt;</v>
      </c>
    </row>
    <row r="522" spans="1:1">
      <c r="A522" t="str" cm="1">
        <f t="array" ref="A522">IF(INDEX(CSP!A:A,INT((ROW()-1)/12)+1),"    &lt;Meta&gt;","")</f>
        <v xml:space="preserve">    &lt;Meta&gt;</v>
      </c>
    </row>
    <row r="523" spans="1:1">
      <c r="A523" t="str" cm="1">
        <f t="array" ref="A5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24" spans="1:1">
      <c r="A524" t="str" cm="1">
        <f t="array" ref="A524">IF(INDEX(CSP!A:A,INT((ROW()-1)/12)+1),"      &lt;Type xmlns=""syncml:metinf""&gt;text/plain&lt;/Type&gt;","")</f>
        <v xml:space="preserve">      &lt;Type xmlns="syncml:metinf"&gt;text/plain&lt;/Type&gt;</v>
      </c>
    </row>
    <row r="525" spans="1:1">
      <c r="A525" t="str" cm="1">
        <f t="array" ref="A525">IF(INDEX(CSP!A:A,INT((ROW()-1)/12)+1),"    &lt;/Meta&gt;","")</f>
        <v xml:space="preserve">    &lt;/Meta&gt;</v>
      </c>
    </row>
    <row r="526" spans="1:1">
      <c r="A526" t="str" cm="1">
        <f t="array" ref="A526">IF(INDEX(CSP!A:A,INT((ROW()-1)/12)+1),"    &lt;Data&gt;"&amp;INDEX(CSP!F:F,INT((ROW()-10)/12)+1)&amp;"&lt;/Data&gt;","")</f>
        <v xml:space="preserve">    &lt;Data&gt;&lt;![CDATA[&lt;enabled/&gt;&lt;data id="Channel_LogMaxSize" value="32768"/&gt;]]&gt;&lt;/Data&gt;</v>
      </c>
    </row>
    <row r="527" spans="1:1">
      <c r="A527" t="str" cm="1">
        <f t="array" ref="A527">IF(INDEX(CSP!A:A,INT((ROW()-1)/12)+1),"  &lt;/Item&gt;","")</f>
        <v xml:space="preserve">  &lt;/Item&gt;</v>
      </c>
    </row>
    <row r="528" spans="1:1">
      <c r="A528" t="str" cm="1">
        <f t="array" ref="A528">IF(INDEX(CSP!A:A,INT((ROW()-1)/12)+1),"","")</f>
        <v/>
      </c>
    </row>
    <row r="529" spans="1:1">
      <c r="A529" t="str" cm="1">
        <f t="array" ref="A529">IF(INDEX(CSP!A:A,INT((ROW()-1)/12)+1),"  &lt;CmdID&gt;"&amp;INDEX(CSP!A:A,INT((ROW()-1)/12)+1)&amp;"&lt;/CmdID&gt;","")</f>
        <v xml:space="preserve">  &lt;CmdID&gt;45&lt;/CmdID&gt;</v>
      </c>
    </row>
    <row r="530" spans="1:1">
      <c r="A530" t="str" cm="1">
        <f t="array" ref="A530">IF(INDEX(CSP!A:A,INT((ROW()-1)/12)+1),"  &lt;Item&gt;","")</f>
        <v xml:space="preserve">  &lt;Item&gt;</v>
      </c>
    </row>
    <row r="531" spans="1:1">
      <c r="A531" t="str" cm="1">
        <f t="array" ref="A531">IF(INDEX(CSP!A:A,INT((ROW()-1)/12)+1),"    &lt;Target&gt;","")</f>
        <v xml:space="preserve">    &lt;Target&gt;</v>
      </c>
    </row>
    <row r="532" spans="1:1">
      <c r="A532" t="str" cm="1">
        <f t="array" ref="A532">IF(INDEX(CSP!A:A,INT((ROW()-1)/12)+1),"      &lt;LocURI&gt;"&amp;INDEX(CSP!D:D,INT((ROW()-4)/12)+1)&amp;"&lt;/LocURI&gt;","")</f>
        <v xml:space="preserve">      &lt;LocURI&gt;./Device/Vendor/MSFT/Policy/Config/EventLogService/SpecifyMaximumFileSizeSecurityLog&lt;/LocURI&gt;</v>
      </c>
    </row>
    <row r="533" spans="1:1">
      <c r="A533" t="str" cm="1">
        <f t="array" ref="A533">IF(INDEX(CSP!A:A,INT((ROW()-1)/12)+1),"    &lt;/Target&gt;","")</f>
        <v xml:space="preserve">    &lt;/Target&gt;</v>
      </c>
    </row>
    <row r="534" spans="1:1">
      <c r="A534" t="str" cm="1">
        <f t="array" ref="A534">IF(INDEX(CSP!A:A,INT((ROW()-1)/12)+1),"    &lt;Meta&gt;","")</f>
        <v xml:space="preserve">    &lt;Meta&gt;</v>
      </c>
    </row>
    <row r="535" spans="1:1">
      <c r="A535" t="str" cm="1">
        <f t="array" ref="A5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36" spans="1:1">
      <c r="A536" t="str" cm="1">
        <f t="array" ref="A536">IF(INDEX(CSP!A:A,INT((ROW()-1)/12)+1),"      &lt;Type xmlns=""syncml:metinf""&gt;text/plain&lt;/Type&gt;","")</f>
        <v xml:space="preserve">      &lt;Type xmlns="syncml:metinf"&gt;text/plain&lt;/Type&gt;</v>
      </c>
    </row>
    <row r="537" spans="1:1">
      <c r="A537" t="str" cm="1">
        <f t="array" ref="A537">IF(INDEX(CSP!A:A,INT((ROW()-1)/12)+1),"    &lt;/Meta&gt;","")</f>
        <v xml:space="preserve">    &lt;/Meta&gt;</v>
      </c>
    </row>
    <row r="538" spans="1:1">
      <c r="A538" t="str" cm="1">
        <f t="array" ref="A538">IF(INDEX(CSP!A:A,INT((ROW()-1)/12)+1),"    &lt;Data&gt;"&amp;INDEX(CSP!F:F,INT((ROW()-10)/12)+1)&amp;"&lt;/Data&gt;","")</f>
        <v xml:space="preserve">    &lt;Data&gt;&lt;![CDATA[&lt;enabled/&gt;&lt;data id="Channel_LogMaxSize" value="196608"/&gt;]]&gt;&lt;/Data&gt;</v>
      </c>
    </row>
    <row r="539" spans="1:1">
      <c r="A539" t="str" cm="1">
        <f t="array" ref="A539">IF(INDEX(CSP!A:A,INT((ROW()-1)/12)+1),"  &lt;/Item&gt;","")</f>
        <v xml:space="preserve">  &lt;/Item&gt;</v>
      </c>
    </row>
    <row r="540" spans="1:1">
      <c r="A540" t="str" cm="1">
        <f t="array" ref="A540">IF(INDEX(CSP!A:A,INT((ROW()-1)/12)+1),"","")</f>
        <v/>
      </c>
    </row>
    <row r="541" spans="1:1">
      <c r="A541" t="str" cm="1">
        <f t="array" ref="A541">IF(INDEX(CSP!A:A,INT((ROW()-1)/12)+1),"  &lt;CmdID&gt;"&amp;INDEX(CSP!A:A,INT((ROW()-1)/12)+1)&amp;"&lt;/CmdID&gt;","")</f>
        <v xml:space="preserve">  &lt;CmdID&gt;46&lt;/CmdID&gt;</v>
      </c>
    </row>
    <row r="542" spans="1:1">
      <c r="A542" t="str" cm="1">
        <f t="array" ref="A542">IF(INDEX(CSP!A:A,INT((ROW()-1)/12)+1),"  &lt;Item&gt;","")</f>
        <v xml:space="preserve">  &lt;Item&gt;</v>
      </c>
    </row>
    <row r="543" spans="1:1">
      <c r="A543" t="str" cm="1">
        <f t="array" ref="A543">IF(INDEX(CSP!A:A,INT((ROW()-1)/12)+1),"    &lt;Target&gt;","")</f>
        <v xml:space="preserve">    &lt;Target&gt;</v>
      </c>
    </row>
    <row r="544" spans="1:1">
      <c r="A544" t="str" cm="1">
        <f t="array" ref="A544">IF(INDEX(CSP!A:A,INT((ROW()-1)/12)+1),"      &lt;LocURI&gt;"&amp;INDEX(CSP!D:D,INT((ROW()-4)/12)+1)&amp;"&lt;/LocURI&gt;","")</f>
        <v xml:space="preserve">      &lt;LocURI&gt;./Device/Vendor/MSFT/Policy/Config/EventLogService/SpecifyMaximumFileSizeSystemLog&lt;/LocURI&gt;</v>
      </c>
    </row>
    <row r="545" spans="1:1">
      <c r="A545" t="str" cm="1">
        <f t="array" ref="A545">IF(INDEX(CSP!A:A,INT((ROW()-1)/12)+1),"    &lt;/Target&gt;","")</f>
        <v xml:space="preserve">    &lt;/Target&gt;</v>
      </c>
    </row>
    <row r="546" spans="1:1">
      <c r="A546" t="str" cm="1">
        <f t="array" ref="A546">IF(INDEX(CSP!A:A,INT((ROW()-1)/12)+1),"    &lt;Meta&gt;","")</f>
        <v xml:space="preserve">    &lt;Meta&gt;</v>
      </c>
    </row>
    <row r="547" spans="1:1">
      <c r="A547" t="str" cm="1">
        <f t="array" ref="A5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48" spans="1:1">
      <c r="A548" t="str" cm="1">
        <f t="array" ref="A548">IF(INDEX(CSP!A:A,INT((ROW()-1)/12)+1),"      &lt;Type xmlns=""syncml:metinf""&gt;text/plain&lt;/Type&gt;","")</f>
        <v xml:space="preserve">      &lt;Type xmlns="syncml:metinf"&gt;text/plain&lt;/Type&gt;</v>
      </c>
    </row>
    <row r="549" spans="1:1">
      <c r="A549" t="str" cm="1">
        <f t="array" ref="A549">IF(INDEX(CSP!A:A,INT((ROW()-1)/12)+1),"    &lt;/Meta&gt;","")</f>
        <v xml:space="preserve">    &lt;/Meta&gt;</v>
      </c>
    </row>
    <row r="550" spans="1:1">
      <c r="A550" t="str" cm="1">
        <f t="array" ref="A550">IF(INDEX(CSP!A:A,INT((ROW()-1)/12)+1),"    &lt;Data&gt;"&amp;INDEX(CSP!F:F,INT((ROW()-10)/12)+1)&amp;"&lt;/Data&gt;","")</f>
        <v xml:space="preserve">    &lt;Data&gt;&lt;![CDATA[&lt;enabled/&gt;&lt;data id="Channel_LogMaxSize" value="32768"/&gt;]]&gt;&lt;/Data&gt;</v>
      </c>
    </row>
    <row r="551" spans="1:1">
      <c r="A551" t="str" cm="1">
        <f t="array" ref="A551">IF(INDEX(CSP!A:A,INT((ROW()-1)/12)+1),"  &lt;/Item&gt;","")</f>
        <v xml:space="preserve">  &lt;/Item&gt;</v>
      </c>
    </row>
    <row r="552" spans="1:1">
      <c r="A552" t="str" cm="1">
        <f t="array" ref="A552">IF(INDEX(CSP!A:A,INT((ROW()-1)/12)+1),"","")</f>
        <v/>
      </c>
    </row>
    <row r="553" spans="1:1">
      <c r="A553" t="str" cm="1">
        <f t="array" ref="A553">IF(INDEX(CSP!A:A,INT((ROW()-1)/12)+1),"  &lt;CmdID&gt;"&amp;INDEX(CSP!A:A,INT((ROW()-1)/12)+1)&amp;"&lt;/CmdID&gt;","")</f>
        <v xml:space="preserve">  &lt;CmdID&gt;47&lt;/CmdID&gt;</v>
      </c>
    </row>
    <row r="554" spans="1:1">
      <c r="A554" t="str" cm="1">
        <f t="array" ref="A554">IF(INDEX(CSP!A:A,INT((ROW()-1)/12)+1),"  &lt;Item&gt;","")</f>
        <v xml:space="preserve">  &lt;Item&gt;</v>
      </c>
    </row>
    <row r="555" spans="1:1">
      <c r="A555" t="str" cm="1">
        <f t="array" ref="A555">IF(INDEX(CSP!A:A,INT((ROW()-1)/12)+1),"    &lt;Target&gt;","")</f>
        <v xml:space="preserve">    &lt;Target&gt;</v>
      </c>
    </row>
    <row r="556" spans="1:1">
      <c r="A556" t="str" cm="1">
        <f t="array" ref="A556">IF(INDEX(CSP!A:A,INT((ROW()-1)/12)+1),"      &lt;LocURI&gt;"&amp;INDEX(CSP!D:D,INT((ROW()-4)/12)+1)&amp;"&lt;/LocURI&gt;","")</f>
        <v xml:space="preserve">      &lt;LocURI&gt;./Device/Vendor/MSFT/Policy/Config/ADMX_WindowsExplorer/EnableSmartScreen&lt;/LocURI&gt;</v>
      </c>
    </row>
    <row r="557" spans="1:1">
      <c r="A557" t="str" cm="1">
        <f t="array" ref="A557">IF(INDEX(CSP!A:A,INT((ROW()-1)/12)+1),"    &lt;/Target&gt;","")</f>
        <v xml:space="preserve">    &lt;/Target&gt;</v>
      </c>
    </row>
    <row r="558" spans="1:1">
      <c r="A558" t="str" cm="1">
        <f t="array" ref="A558">IF(INDEX(CSP!A:A,INT((ROW()-1)/12)+1),"    &lt;Meta&gt;","")</f>
        <v xml:space="preserve">    &lt;Meta&gt;</v>
      </c>
    </row>
    <row r="559" spans="1:1">
      <c r="A559" t="str" cm="1">
        <f t="array" ref="A5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60" spans="1:1">
      <c r="A560" t="str" cm="1">
        <f t="array" ref="A560">IF(INDEX(CSP!A:A,INT((ROW()-1)/12)+1),"      &lt;Type xmlns=""syncml:metinf""&gt;text/plain&lt;/Type&gt;","")</f>
        <v xml:space="preserve">      &lt;Type xmlns="syncml:metinf"&gt;text/plain&lt;/Type&gt;</v>
      </c>
    </row>
    <row r="561" spans="1:1">
      <c r="A561" t="str" cm="1">
        <f t="array" ref="A561">IF(INDEX(CSP!A:A,INT((ROW()-1)/12)+1),"    &lt;/Meta&gt;","")</f>
        <v xml:space="preserve">    &lt;/Meta&gt;</v>
      </c>
    </row>
    <row r="562" spans="1:1">
      <c r="A562" t="str" cm="1">
        <f t="array" ref="A562">IF(INDEX(CSP!A:A,INT((ROW()-1)/12)+1),"    &lt;Data&gt;"&amp;INDEX(CSP!F:F,INT((ROW()-10)/12)+1)&amp;"&lt;/Data&gt;","")</f>
        <v xml:space="preserve">    &lt;Data&gt;&lt;![CDATA[&lt;enabled/&gt;&lt;data id="EnableSmartScreenDropdown" value="Block"/&gt;]]&gt;&lt;/Data&gt;</v>
      </c>
    </row>
    <row r="563" spans="1:1">
      <c r="A563" t="str" cm="1">
        <f t="array" ref="A563">IF(INDEX(CSP!A:A,INT((ROW()-1)/12)+1),"  &lt;/Item&gt;","")</f>
        <v xml:space="preserve">  &lt;/Item&gt;</v>
      </c>
    </row>
    <row r="564" spans="1:1">
      <c r="A564" t="str" cm="1">
        <f t="array" ref="A564">IF(INDEX(CSP!A:A,INT((ROW()-1)/12)+1),"","")</f>
        <v/>
      </c>
    </row>
    <row r="565" spans="1:1">
      <c r="A565" t="str" cm="1">
        <f t="array" ref="A565">IF(INDEX(CSP!A:A,INT((ROW()-1)/12)+1),"  &lt;CmdID&gt;"&amp;INDEX(CSP!A:A,INT((ROW()-1)/12)+1)&amp;"&lt;/CmdID&gt;","")</f>
        <v xml:space="preserve">  &lt;CmdID&gt;48&lt;/CmdID&gt;</v>
      </c>
    </row>
    <row r="566" spans="1:1">
      <c r="A566" t="str" cm="1">
        <f t="array" ref="A566">IF(INDEX(CSP!A:A,INT((ROW()-1)/12)+1),"  &lt;Item&gt;","")</f>
        <v xml:space="preserve">  &lt;Item&gt;</v>
      </c>
    </row>
    <row r="567" spans="1:1">
      <c r="A567" t="str" cm="1">
        <f t="array" ref="A567">IF(INDEX(CSP!A:A,INT((ROW()-1)/12)+1),"    &lt;Target&gt;","")</f>
        <v xml:space="preserve">    &lt;Target&gt;</v>
      </c>
    </row>
    <row r="568" spans="1:1">
      <c r="A568" t="str" cm="1">
        <f t="array" ref="A568">IF(INDEX(CSP!A:A,INT((ROW()-1)/12)+1),"      &lt;LocURI&gt;"&amp;INDEX(CSP!D:D,INT((ROW()-4)/12)+1)&amp;"&lt;/LocURI&gt;","")</f>
        <v xml:space="preserve">      &lt;LocURI&gt;./Device/Vendor/MSFT/Policy/Config/FileExplorer/TurnOffDataExecutionPreventionForExplorer&lt;/LocURI&gt;</v>
      </c>
    </row>
    <row r="569" spans="1:1">
      <c r="A569" t="str" cm="1">
        <f t="array" ref="A569">IF(INDEX(CSP!A:A,INT((ROW()-1)/12)+1),"    &lt;/Target&gt;","")</f>
        <v xml:space="preserve">    &lt;/Target&gt;</v>
      </c>
    </row>
    <row r="570" spans="1:1">
      <c r="A570" t="str" cm="1">
        <f t="array" ref="A570">IF(INDEX(CSP!A:A,INT((ROW()-1)/12)+1),"    &lt;Meta&gt;","")</f>
        <v xml:space="preserve">    &lt;Meta&gt;</v>
      </c>
    </row>
    <row r="571" spans="1:1">
      <c r="A571" t="str" cm="1">
        <f t="array" ref="A5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72" spans="1:1">
      <c r="A572" t="str" cm="1">
        <f t="array" ref="A572">IF(INDEX(CSP!A:A,INT((ROW()-1)/12)+1),"      &lt;Type xmlns=""syncml:metinf""&gt;text/plain&lt;/Type&gt;","")</f>
        <v xml:space="preserve">      &lt;Type xmlns="syncml:metinf"&gt;text/plain&lt;/Type&gt;</v>
      </c>
    </row>
    <row r="573" spans="1:1">
      <c r="A573" t="str" cm="1">
        <f t="array" ref="A573">IF(INDEX(CSP!A:A,INT((ROW()-1)/12)+1),"    &lt;/Meta&gt;","")</f>
        <v xml:space="preserve">    &lt;/Meta&gt;</v>
      </c>
    </row>
    <row r="574" spans="1:1">
      <c r="A574" t="str" cm="1">
        <f t="array" ref="A574">IF(INDEX(CSP!A:A,INT((ROW()-1)/12)+1),"    &lt;Data&gt;"&amp;INDEX(CSP!F:F,INT((ROW()-10)/12)+1)&amp;"&lt;/Data&gt;","")</f>
        <v xml:space="preserve">    &lt;Data&gt;&lt;![CDATA[&lt;disabled/&gt;]]&gt;&lt;/Data&gt;</v>
      </c>
    </row>
    <row r="575" spans="1:1">
      <c r="A575" t="str" cm="1">
        <f t="array" ref="A575">IF(INDEX(CSP!A:A,INT((ROW()-1)/12)+1),"  &lt;/Item&gt;","")</f>
        <v xml:space="preserve">  &lt;/Item&gt;</v>
      </c>
    </row>
    <row r="576" spans="1:1">
      <c r="A576" t="str" cm="1">
        <f t="array" ref="A576">IF(INDEX(CSP!A:A,INT((ROW()-1)/12)+1),"","")</f>
        <v/>
      </c>
    </row>
    <row r="577" spans="1:1">
      <c r="A577" t="str" cm="1">
        <f t="array" ref="A577">IF(INDEX(CSP!A:A,INT((ROW()-1)/12)+1),"  &lt;CmdID&gt;"&amp;INDEX(CSP!A:A,INT((ROW()-1)/12)+1)&amp;"&lt;/CmdID&gt;","")</f>
        <v xml:space="preserve">  &lt;CmdID&gt;49&lt;/CmdID&gt;</v>
      </c>
    </row>
    <row r="578" spans="1:1">
      <c r="A578" t="str" cm="1">
        <f t="array" ref="A578">IF(INDEX(CSP!A:A,INT((ROW()-1)/12)+1),"  &lt;Item&gt;","")</f>
        <v xml:space="preserve">  &lt;Item&gt;</v>
      </c>
    </row>
    <row r="579" spans="1:1">
      <c r="A579" t="str" cm="1">
        <f t="array" ref="A579">IF(INDEX(CSP!A:A,INT((ROW()-1)/12)+1),"    &lt;Target&gt;","")</f>
        <v xml:space="preserve">    &lt;Target&gt;</v>
      </c>
    </row>
    <row r="580" spans="1:1">
      <c r="A580" t="str" cm="1">
        <f t="array" ref="A580">IF(INDEX(CSP!A:A,INT((ROW()-1)/12)+1),"      &lt;LocURI&gt;"&amp;INDEX(CSP!D:D,INT((ROW()-4)/12)+1)&amp;"&lt;/LocURI&gt;","")</f>
        <v xml:space="preserve">      &lt;LocURI&gt;./Device/Vendor/MSFT/Policy/Config/FileExplorer/TurnOffHeapTerminationOnCorruption&lt;/LocURI&gt;</v>
      </c>
    </row>
    <row r="581" spans="1:1">
      <c r="A581" t="str" cm="1">
        <f t="array" ref="A581">IF(INDEX(CSP!A:A,INT((ROW()-1)/12)+1),"    &lt;/Target&gt;","")</f>
        <v xml:space="preserve">    &lt;/Target&gt;</v>
      </c>
    </row>
    <row r="582" spans="1:1">
      <c r="A582" t="str" cm="1">
        <f t="array" ref="A582">IF(INDEX(CSP!A:A,INT((ROW()-1)/12)+1),"    &lt;Meta&gt;","")</f>
        <v xml:space="preserve">    &lt;Meta&gt;</v>
      </c>
    </row>
    <row r="583" spans="1:1">
      <c r="A583" t="str" cm="1">
        <f t="array" ref="A5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84" spans="1:1">
      <c r="A584" t="str" cm="1">
        <f t="array" ref="A584">IF(INDEX(CSP!A:A,INT((ROW()-1)/12)+1),"      &lt;Type xmlns=""syncml:metinf""&gt;text/plain&lt;/Type&gt;","")</f>
        <v xml:space="preserve">      &lt;Type xmlns="syncml:metinf"&gt;text/plain&lt;/Type&gt;</v>
      </c>
    </row>
    <row r="585" spans="1:1">
      <c r="A585" t="str" cm="1">
        <f t="array" ref="A585">IF(INDEX(CSP!A:A,INT((ROW()-1)/12)+1),"    &lt;/Meta&gt;","")</f>
        <v xml:space="preserve">    &lt;/Meta&gt;</v>
      </c>
    </row>
    <row r="586" spans="1:1">
      <c r="A586" t="str" cm="1">
        <f t="array" ref="A586">IF(INDEX(CSP!A:A,INT((ROW()-1)/12)+1),"    &lt;Data&gt;"&amp;INDEX(CSP!F:F,INT((ROW()-10)/12)+1)&amp;"&lt;/Data&gt;","")</f>
        <v xml:space="preserve">    &lt;Data&gt;&lt;![CDATA[&lt;disabled/&gt;]]&gt;&lt;/Data&gt;</v>
      </c>
    </row>
    <row r="587" spans="1:1">
      <c r="A587" t="str" cm="1">
        <f t="array" ref="A587">IF(INDEX(CSP!A:A,INT((ROW()-1)/12)+1),"  &lt;/Item&gt;","")</f>
        <v xml:space="preserve">  &lt;/Item&gt;</v>
      </c>
    </row>
    <row r="588" spans="1:1">
      <c r="A588" t="str" cm="1">
        <f t="array" ref="A588">IF(INDEX(CSP!A:A,INT((ROW()-1)/12)+1),"","")</f>
        <v/>
      </c>
    </row>
    <row r="589" spans="1:1">
      <c r="A589" t="str" cm="1">
        <f t="array" ref="A589">IF(INDEX(CSP!A:A,INT((ROW()-1)/12)+1),"  &lt;CmdID&gt;"&amp;INDEX(CSP!A:A,INT((ROW()-1)/12)+1)&amp;"&lt;/CmdID&gt;","")</f>
        <v xml:space="preserve">  &lt;CmdID&gt;50&lt;/CmdID&gt;</v>
      </c>
    </row>
    <row r="590" spans="1:1">
      <c r="A590" t="str" cm="1">
        <f t="array" ref="A590">IF(INDEX(CSP!A:A,INT((ROW()-1)/12)+1),"  &lt;Item&gt;","")</f>
        <v xml:space="preserve">  &lt;Item&gt;</v>
      </c>
    </row>
    <row r="591" spans="1:1">
      <c r="A591" t="str" cm="1">
        <f t="array" ref="A591">IF(INDEX(CSP!A:A,INT((ROW()-1)/12)+1),"    &lt;Target&gt;","")</f>
        <v xml:space="preserve">    &lt;Target&gt;</v>
      </c>
    </row>
    <row r="592" spans="1:1">
      <c r="A592" t="str" cm="1">
        <f t="array" ref="A592">IF(INDEX(CSP!A:A,INT((ROW()-1)/12)+1),"      &lt;LocURI&gt;"&amp;INDEX(CSP!D:D,INT((ROW()-4)/12)+1)&amp;"&lt;/LocURI&gt;","")</f>
        <v xml:space="preserve">      &lt;LocURI&gt;./Device/Vendor/MSFT/Policy/Config/InternetExplorer/DisableInternetExplorerLaunchViaCOM&lt;/LocURI&gt;</v>
      </c>
    </row>
    <row r="593" spans="1:1">
      <c r="A593" t="str" cm="1">
        <f t="array" ref="A593">IF(INDEX(CSP!A:A,INT((ROW()-1)/12)+1),"    &lt;/Target&gt;","")</f>
        <v xml:space="preserve">    &lt;/Target&gt;</v>
      </c>
    </row>
    <row r="594" spans="1:1">
      <c r="A594" t="str" cm="1">
        <f t="array" ref="A594">IF(INDEX(CSP!A:A,INT((ROW()-1)/12)+1),"    &lt;Meta&gt;","")</f>
        <v xml:space="preserve">    &lt;Meta&gt;</v>
      </c>
    </row>
    <row r="595" spans="1:1">
      <c r="A595" t="str" cm="1">
        <f t="array" ref="A5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596" spans="1:1">
      <c r="A596" t="str" cm="1">
        <f t="array" ref="A596">IF(INDEX(CSP!A:A,INT((ROW()-1)/12)+1),"      &lt;Type xmlns=""syncml:metinf""&gt;text/plain&lt;/Type&gt;","")</f>
        <v xml:space="preserve">      &lt;Type xmlns="syncml:metinf"&gt;text/plain&lt;/Type&gt;</v>
      </c>
    </row>
    <row r="597" spans="1:1">
      <c r="A597" t="str" cm="1">
        <f t="array" ref="A597">IF(INDEX(CSP!A:A,INT((ROW()-1)/12)+1),"    &lt;/Meta&gt;","")</f>
        <v xml:space="preserve">    &lt;/Meta&gt;</v>
      </c>
    </row>
    <row r="598" spans="1:1">
      <c r="A598" t="str" cm="1">
        <f t="array" ref="A598">IF(INDEX(CSP!A:A,INT((ROW()-1)/12)+1),"    &lt;Data&gt;"&amp;INDEX(CSP!F:F,INT((ROW()-10)/12)+1)&amp;"&lt;/Data&gt;","")</f>
        <v xml:space="preserve">    &lt;Data&gt;&lt;![CDATA[&lt;enabled/&gt;]]&gt;&lt;/Data&gt;</v>
      </c>
    </row>
    <row r="599" spans="1:1">
      <c r="A599" t="str" cm="1">
        <f t="array" ref="A599">IF(INDEX(CSP!A:A,INT((ROW()-1)/12)+1),"  &lt;/Item&gt;","")</f>
        <v xml:space="preserve">  &lt;/Item&gt;</v>
      </c>
    </row>
    <row r="600" spans="1:1">
      <c r="A600" t="str" cm="1">
        <f t="array" ref="A600">IF(INDEX(CSP!A:A,INT((ROW()-1)/12)+1),"","")</f>
        <v/>
      </c>
    </row>
    <row r="601" spans="1:1">
      <c r="A601" t="str" cm="1">
        <f t="array" ref="A601">IF(INDEX(CSP!A:A,INT((ROW()-1)/12)+1),"  &lt;CmdID&gt;"&amp;INDEX(CSP!A:A,INT((ROW()-1)/12)+1)&amp;"&lt;/CmdID&gt;","")</f>
        <v xml:space="preserve">  &lt;CmdID&gt;51&lt;/CmdID&gt;</v>
      </c>
    </row>
    <row r="602" spans="1:1">
      <c r="A602" t="str" cm="1">
        <f t="array" ref="A602">IF(INDEX(CSP!A:A,INT((ROW()-1)/12)+1),"  &lt;Item&gt;","")</f>
        <v xml:space="preserve">  &lt;Item&gt;</v>
      </c>
    </row>
    <row r="603" spans="1:1">
      <c r="A603" t="str" cm="1">
        <f t="array" ref="A603">IF(INDEX(CSP!A:A,INT((ROW()-1)/12)+1),"    &lt;Target&gt;","")</f>
        <v xml:space="preserve">    &lt;Target&gt;</v>
      </c>
    </row>
    <row r="604" spans="1:1">
      <c r="A604" t="str" cm="1">
        <f t="array" ref="A604">IF(INDEX(CSP!A:A,INT((ROW()-1)/12)+1),"      &lt;LocURI&gt;"&amp;INDEX(CSP!D:D,INT((ROW()-4)/12)+1)&amp;"&lt;/LocURI&gt;","")</f>
        <v xml:space="preserve">      &lt;LocURI&gt;./Device/Vendor/MSFT/Policy/Config/InternetExplorer/DisableBypassOfSmartScreenWarnings&lt;/LocURI&gt;</v>
      </c>
    </row>
    <row r="605" spans="1:1">
      <c r="A605" t="str" cm="1">
        <f t="array" ref="A605">IF(INDEX(CSP!A:A,INT((ROW()-1)/12)+1),"    &lt;/Target&gt;","")</f>
        <v xml:space="preserve">    &lt;/Target&gt;</v>
      </c>
    </row>
    <row r="606" spans="1:1">
      <c r="A606" t="str" cm="1">
        <f t="array" ref="A606">IF(INDEX(CSP!A:A,INT((ROW()-1)/12)+1),"    &lt;Meta&gt;","")</f>
        <v xml:space="preserve">    &lt;Meta&gt;</v>
      </c>
    </row>
    <row r="607" spans="1:1">
      <c r="A607" t="str" cm="1">
        <f t="array" ref="A6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08" spans="1:1">
      <c r="A608" t="str" cm="1">
        <f t="array" ref="A608">IF(INDEX(CSP!A:A,INT((ROW()-1)/12)+1),"      &lt;Type xmlns=""syncml:metinf""&gt;text/plain&lt;/Type&gt;","")</f>
        <v xml:space="preserve">      &lt;Type xmlns="syncml:metinf"&gt;text/plain&lt;/Type&gt;</v>
      </c>
    </row>
    <row r="609" spans="1:1">
      <c r="A609" t="str" cm="1">
        <f t="array" ref="A609">IF(INDEX(CSP!A:A,INT((ROW()-1)/12)+1),"    &lt;/Meta&gt;","")</f>
        <v xml:space="preserve">    &lt;/Meta&gt;</v>
      </c>
    </row>
    <row r="610" spans="1:1">
      <c r="A610" t="str" cm="1">
        <f t="array" ref="A610">IF(INDEX(CSP!A:A,INT((ROW()-1)/12)+1),"    &lt;Data&gt;"&amp;INDEX(CSP!F:F,INT((ROW()-10)/12)+1)&amp;"&lt;/Data&gt;","")</f>
        <v xml:space="preserve">    &lt;Data&gt;&lt;![CDATA[&lt;enabled/&gt;]]&gt;&lt;/Data&gt;</v>
      </c>
    </row>
    <row r="611" spans="1:1">
      <c r="A611" t="str" cm="1">
        <f t="array" ref="A611">IF(INDEX(CSP!A:A,INT((ROW()-1)/12)+1),"  &lt;/Item&gt;","")</f>
        <v xml:space="preserve">  &lt;/Item&gt;</v>
      </c>
    </row>
    <row r="612" spans="1:1">
      <c r="A612" t="str" cm="1">
        <f t="array" ref="A612">IF(INDEX(CSP!A:A,INT((ROW()-1)/12)+1),"","")</f>
        <v/>
      </c>
    </row>
    <row r="613" spans="1:1">
      <c r="A613" t="str" cm="1">
        <f t="array" ref="A613">IF(INDEX(CSP!A:A,INT((ROW()-1)/12)+1),"  &lt;CmdID&gt;"&amp;INDEX(CSP!A:A,INT((ROW()-1)/12)+1)&amp;"&lt;/CmdID&gt;","")</f>
        <v xml:space="preserve">  &lt;CmdID&gt;52&lt;/CmdID&gt;</v>
      </c>
    </row>
    <row r="614" spans="1:1">
      <c r="A614" t="str" cm="1">
        <f t="array" ref="A614">IF(INDEX(CSP!A:A,INT((ROW()-1)/12)+1),"  &lt;Item&gt;","")</f>
        <v xml:space="preserve">  &lt;Item&gt;</v>
      </c>
    </row>
    <row r="615" spans="1:1">
      <c r="A615" t="str" cm="1">
        <f t="array" ref="A615">IF(INDEX(CSP!A:A,INT((ROW()-1)/12)+1),"    &lt;Target&gt;","")</f>
        <v xml:space="preserve">    &lt;Target&gt;</v>
      </c>
    </row>
    <row r="616" spans="1:1">
      <c r="A616" t="str" cm="1">
        <f t="array" ref="A616">IF(INDEX(CSP!A:A,INT((ROW()-1)/12)+1),"      &lt;LocURI&gt;"&amp;INDEX(CSP!D:D,INT((ROW()-4)/12)+1)&amp;"&lt;/LocURI&gt;","")</f>
        <v xml:space="preserve">      &lt;LocURI&gt;./Device/Vendor/MSFT/Policy/Config/InternetExplorer/DisableBypassOfSmartScreenWarningsAboutUncommonFiles&lt;/LocURI&gt;</v>
      </c>
    </row>
    <row r="617" spans="1:1">
      <c r="A617" t="str" cm="1">
        <f t="array" ref="A617">IF(INDEX(CSP!A:A,INT((ROW()-1)/12)+1),"    &lt;/Target&gt;","")</f>
        <v xml:space="preserve">    &lt;/Target&gt;</v>
      </c>
    </row>
    <row r="618" spans="1:1">
      <c r="A618" t="str" cm="1">
        <f t="array" ref="A618">IF(INDEX(CSP!A:A,INT((ROW()-1)/12)+1),"    &lt;Meta&gt;","")</f>
        <v xml:space="preserve">    &lt;Meta&gt;</v>
      </c>
    </row>
    <row r="619" spans="1:1">
      <c r="A619" t="str" cm="1">
        <f t="array" ref="A6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20" spans="1:1">
      <c r="A620" t="str" cm="1">
        <f t="array" ref="A620">IF(INDEX(CSP!A:A,INT((ROW()-1)/12)+1),"      &lt;Type xmlns=""syncml:metinf""&gt;text/plain&lt;/Type&gt;","")</f>
        <v xml:space="preserve">      &lt;Type xmlns="syncml:metinf"&gt;text/plain&lt;/Type&gt;</v>
      </c>
    </row>
    <row r="621" spans="1:1">
      <c r="A621" t="str" cm="1">
        <f t="array" ref="A621">IF(INDEX(CSP!A:A,INT((ROW()-1)/12)+1),"    &lt;/Meta&gt;","")</f>
        <v xml:space="preserve">    &lt;/Meta&gt;</v>
      </c>
    </row>
    <row r="622" spans="1:1">
      <c r="A622" t="str" cm="1">
        <f t="array" ref="A622">IF(INDEX(CSP!A:A,INT((ROW()-1)/12)+1),"    &lt;Data&gt;"&amp;INDEX(CSP!F:F,INT((ROW()-10)/12)+1)&amp;"&lt;/Data&gt;","")</f>
        <v xml:space="preserve">    &lt;Data&gt;&lt;![CDATA[&lt;enabled/&gt;]]&gt;&lt;/Data&gt;</v>
      </c>
    </row>
    <row r="623" spans="1:1">
      <c r="A623" t="str" cm="1">
        <f t="array" ref="A623">IF(INDEX(CSP!A:A,INT((ROW()-1)/12)+1),"  &lt;/Item&gt;","")</f>
        <v xml:space="preserve">  &lt;/Item&gt;</v>
      </c>
    </row>
    <row r="624" spans="1:1">
      <c r="A624" t="str" cm="1">
        <f t="array" ref="A624">IF(INDEX(CSP!A:A,INT((ROW()-1)/12)+1),"","")</f>
        <v/>
      </c>
    </row>
    <row r="625" spans="1:1">
      <c r="A625" t="str" cm="1">
        <f t="array" ref="A625">IF(INDEX(CSP!A:A,INT((ROW()-1)/12)+1),"  &lt;CmdID&gt;"&amp;INDEX(CSP!A:A,INT((ROW()-1)/12)+1)&amp;"&lt;/CmdID&gt;","")</f>
        <v xml:space="preserve">  &lt;CmdID&gt;53&lt;/CmdID&gt;</v>
      </c>
    </row>
    <row r="626" spans="1:1">
      <c r="A626" t="str" cm="1">
        <f t="array" ref="A626">IF(INDEX(CSP!A:A,INT((ROW()-1)/12)+1),"  &lt;Item&gt;","")</f>
        <v xml:space="preserve">  &lt;Item&gt;</v>
      </c>
    </row>
    <row r="627" spans="1:1">
      <c r="A627" t="str" cm="1">
        <f t="array" ref="A627">IF(INDEX(CSP!A:A,INT((ROW()-1)/12)+1),"    &lt;Target&gt;","")</f>
        <v xml:space="preserve">    &lt;Target&gt;</v>
      </c>
    </row>
    <row r="628" spans="1:1">
      <c r="A628" t="str" cm="1">
        <f t="array" ref="A628">IF(INDEX(CSP!A:A,INT((ROW()-1)/12)+1),"      &lt;LocURI&gt;"&amp;INDEX(CSP!D:D,INT((ROW()-4)/12)+1)&amp;"&lt;/LocURI&gt;","")</f>
        <v xml:space="preserve">      &lt;LocURI&gt;./Device/Vendor/MSFT/Policy/Config/InternetExplorer/PreventManagingSmartScreenFilter&lt;/LocURI&gt;</v>
      </c>
    </row>
    <row r="629" spans="1:1">
      <c r="A629" t="str" cm="1">
        <f t="array" ref="A629">IF(INDEX(CSP!A:A,INT((ROW()-1)/12)+1),"    &lt;/Target&gt;","")</f>
        <v xml:space="preserve">    &lt;/Target&gt;</v>
      </c>
    </row>
    <row r="630" spans="1:1">
      <c r="A630" t="str" cm="1">
        <f t="array" ref="A630">IF(INDEX(CSP!A:A,INT((ROW()-1)/12)+1),"    &lt;Meta&gt;","")</f>
        <v xml:space="preserve">    &lt;Meta&gt;</v>
      </c>
    </row>
    <row r="631" spans="1:1">
      <c r="A631" t="str" cm="1">
        <f t="array" ref="A6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32" spans="1:1">
      <c r="A632" t="str" cm="1">
        <f t="array" ref="A632">IF(INDEX(CSP!A:A,INT((ROW()-1)/12)+1),"      &lt;Type xmlns=""syncml:metinf""&gt;text/plain&lt;/Type&gt;","")</f>
        <v xml:space="preserve">      &lt;Type xmlns="syncml:metinf"&gt;text/plain&lt;/Type&gt;</v>
      </c>
    </row>
    <row r="633" spans="1:1">
      <c r="A633" t="str" cm="1">
        <f t="array" ref="A633">IF(INDEX(CSP!A:A,INT((ROW()-1)/12)+1),"    &lt;/Meta&gt;","")</f>
        <v xml:space="preserve">    &lt;/Meta&gt;</v>
      </c>
    </row>
    <row r="634" spans="1:1">
      <c r="A634" t="str" cm="1">
        <f t="array" ref="A634">IF(INDEX(CSP!A:A,INT((ROW()-1)/12)+1),"    &lt;Data&gt;"&amp;INDEX(CSP!F:F,INT((ROW()-10)/12)+1)&amp;"&lt;/Data&gt;","")</f>
        <v xml:space="preserve">    &lt;Data&gt;&lt;![CDATA[&lt;enabled/&gt;&lt;data id="IE9SafetyFilterOptions" value="1"/&gt;]]&gt;&lt;/Data&gt;</v>
      </c>
    </row>
    <row r="635" spans="1:1">
      <c r="A635" t="str" cm="1">
        <f t="array" ref="A635">IF(INDEX(CSP!A:A,INT((ROW()-1)/12)+1),"  &lt;/Item&gt;","")</f>
        <v xml:space="preserve">  &lt;/Item&gt;</v>
      </c>
    </row>
    <row r="636" spans="1:1">
      <c r="A636" t="str" cm="1">
        <f t="array" ref="A636">IF(INDEX(CSP!A:A,INT((ROW()-1)/12)+1),"","")</f>
        <v/>
      </c>
    </row>
    <row r="637" spans="1:1">
      <c r="A637" t="str" cm="1">
        <f t="array" ref="A637">IF(INDEX(CSP!A:A,INT((ROW()-1)/12)+1),"  &lt;CmdID&gt;"&amp;INDEX(CSP!A:A,INT((ROW()-1)/12)+1)&amp;"&lt;/CmdID&gt;","")</f>
        <v xml:space="preserve">  &lt;CmdID&gt;54&lt;/CmdID&gt;</v>
      </c>
    </row>
    <row r="638" spans="1:1">
      <c r="A638" t="str" cm="1">
        <f t="array" ref="A638">IF(INDEX(CSP!A:A,INT((ROW()-1)/12)+1),"  &lt;Item&gt;","")</f>
        <v xml:space="preserve">  &lt;Item&gt;</v>
      </c>
    </row>
    <row r="639" spans="1:1">
      <c r="A639" t="str" cm="1">
        <f t="array" ref="A639">IF(INDEX(CSP!A:A,INT((ROW()-1)/12)+1),"    &lt;Target&gt;","")</f>
        <v xml:space="preserve">    &lt;Target&gt;</v>
      </c>
    </row>
    <row r="640" spans="1:1">
      <c r="A640" t="str" cm="1">
        <f t="array" ref="A640">IF(INDEX(CSP!A:A,INT((ROW()-1)/12)+1),"      &lt;LocURI&gt;"&amp;INDEX(CSP!D:D,INT((ROW()-4)/12)+1)&amp;"&lt;/LocURI&gt;","")</f>
        <v xml:space="preserve">      &lt;LocURI&gt;./Device/Vendor/MSFT/Policy/Config/InternetExplorer/PreventPerUserInstallationOfActiveXControls&lt;/LocURI&gt;</v>
      </c>
    </row>
    <row r="641" spans="1:1">
      <c r="A641" t="str" cm="1">
        <f t="array" ref="A641">IF(INDEX(CSP!A:A,INT((ROW()-1)/12)+1),"    &lt;/Target&gt;","")</f>
        <v xml:space="preserve">    &lt;/Target&gt;</v>
      </c>
    </row>
    <row r="642" spans="1:1">
      <c r="A642" t="str" cm="1">
        <f t="array" ref="A642">IF(INDEX(CSP!A:A,INT((ROW()-1)/12)+1),"    &lt;Meta&gt;","")</f>
        <v xml:space="preserve">    &lt;Meta&gt;</v>
      </c>
    </row>
    <row r="643" spans="1:1">
      <c r="A643" t="str" cm="1">
        <f t="array" ref="A6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44" spans="1:1">
      <c r="A644" t="str" cm="1">
        <f t="array" ref="A644">IF(INDEX(CSP!A:A,INT((ROW()-1)/12)+1),"      &lt;Type xmlns=""syncml:metinf""&gt;text/plain&lt;/Type&gt;","")</f>
        <v xml:space="preserve">      &lt;Type xmlns="syncml:metinf"&gt;text/plain&lt;/Type&gt;</v>
      </c>
    </row>
    <row r="645" spans="1:1">
      <c r="A645" t="str" cm="1">
        <f t="array" ref="A645">IF(INDEX(CSP!A:A,INT((ROW()-1)/12)+1),"    &lt;/Meta&gt;","")</f>
        <v xml:space="preserve">    &lt;/Meta&gt;</v>
      </c>
    </row>
    <row r="646" spans="1:1">
      <c r="A646" t="str" cm="1">
        <f t="array" ref="A646">IF(INDEX(CSP!A:A,INT((ROW()-1)/12)+1),"    &lt;Data&gt;"&amp;INDEX(CSP!F:F,INT((ROW()-10)/12)+1)&amp;"&lt;/Data&gt;","")</f>
        <v xml:space="preserve">    &lt;Data&gt;&lt;![CDATA[&lt;enabled/&gt;]]&gt;&lt;/Data&gt;</v>
      </c>
    </row>
    <row r="647" spans="1:1">
      <c r="A647" t="str" cm="1">
        <f t="array" ref="A647">IF(INDEX(CSP!A:A,INT((ROW()-1)/12)+1),"  &lt;/Item&gt;","")</f>
        <v xml:space="preserve">  &lt;/Item&gt;</v>
      </c>
    </row>
    <row r="648" spans="1:1">
      <c r="A648" t="str" cm="1">
        <f t="array" ref="A648">IF(INDEX(CSP!A:A,INT((ROW()-1)/12)+1),"","")</f>
        <v/>
      </c>
    </row>
    <row r="649" spans="1:1">
      <c r="A649" t="str" cm="1">
        <f t="array" ref="A649">IF(INDEX(CSP!A:A,INT((ROW()-1)/12)+1),"  &lt;CmdID&gt;"&amp;INDEX(CSP!A:A,INT((ROW()-1)/12)+1)&amp;"&lt;/CmdID&gt;","")</f>
        <v xml:space="preserve">  &lt;CmdID&gt;55&lt;/CmdID&gt;</v>
      </c>
    </row>
    <row r="650" spans="1:1">
      <c r="A650" t="str" cm="1">
        <f t="array" ref="A650">IF(INDEX(CSP!A:A,INT((ROW()-1)/12)+1),"  &lt;Item&gt;","")</f>
        <v xml:space="preserve">  &lt;Item&gt;</v>
      </c>
    </row>
    <row r="651" spans="1:1">
      <c r="A651" t="str" cm="1">
        <f t="array" ref="A651">IF(INDEX(CSP!A:A,INT((ROW()-1)/12)+1),"    &lt;Target&gt;","")</f>
        <v xml:space="preserve">    &lt;Target&gt;</v>
      </c>
    </row>
    <row r="652" spans="1:1">
      <c r="A652" t="str" cm="1">
        <f t="array" ref="A652">IF(INDEX(CSP!A:A,INT((ROW()-1)/12)+1),"      &lt;LocURI&gt;"&amp;INDEX(CSP!D:D,INT((ROW()-4)/12)+1)&amp;"&lt;/LocURI&gt;","")</f>
        <v xml:space="preserve">      &lt;LocURI&gt;./Device/Vendor/MSFT/Policy/Config/InternetExplorer/DoNotAllowUsersToAddSites&lt;/LocURI&gt;</v>
      </c>
    </row>
    <row r="653" spans="1:1">
      <c r="A653" t="str" cm="1">
        <f t="array" ref="A653">IF(INDEX(CSP!A:A,INT((ROW()-1)/12)+1),"    &lt;/Target&gt;","")</f>
        <v xml:space="preserve">    &lt;/Target&gt;</v>
      </c>
    </row>
    <row r="654" spans="1:1">
      <c r="A654" t="str" cm="1">
        <f t="array" ref="A654">IF(INDEX(CSP!A:A,INT((ROW()-1)/12)+1),"    &lt;Meta&gt;","")</f>
        <v xml:space="preserve">    &lt;Meta&gt;</v>
      </c>
    </row>
    <row r="655" spans="1:1">
      <c r="A655" t="str" cm="1">
        <f t="array" ref="A6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56" spans="1:1">
      <c r="A656" t="str" cm="1">
        <f t="array" ref="A656">IF(INDEX(CSP!A:A,INT((ROW()-1)/12)+1),"      &lt;Type xmlns=""syncml:metinf""&gt;text/plain&lt;/Type&gt;","")</f>
        <v xml:space="preserve">      &lt;Type xmlns="syncml:metinf"&gt;text/plain&lt;/Type&gt;</v>
      </c>
    </row>
    <row r="657" spans="1:1">
      <c r="A657" t="str" cm="1">
        <f t="array" ref="A657">IF(INDEX(CSP!A:A,INT((ROW()-1)/12)+1),"    &lt;/Meta&gt;","")</f>
        <v xml:space="preserve">    &lt;/Meta&gt;</v>
      </c>
    </row>
    <row r="658" spans="1:1">
      <c r="A658" t="str" cm="1">
        <f t="array" ref="A658">IF(INDEX(CSP!A:A,INT((ROW()-1)/12)+1),"    &lt;Data&gt;"&amp;INDEX(CSP!F:F,INT((ROW()-10)/12)+1)&amp;"&lt;/Data&gt;","")</f>
        <v xml:space="preserve">    &lt;Data&gt;&lt;![CDATA[&lt;enabled/&gt;]]&gt;&lt;/Data&gt;</v>
      </c>
    </row>
    <row r="659" spans="1:1">
      <c r="A659" t="str" cm="1">
        <f t="array" ref="A659">IF(INDEX(CSP!A:A,INT((ROW()-1)/12)+1),"  &lt;/Item&gt;","")</f>
        <v xml:space="preserve">  &lt;/Item&gt;</v>
      </c>
    </row>
    <row r="660" spans="1:1">
      <c r="A660" t="str" cm="1">
        <f t="array" ref="A660">IF(INDEX(CSP!A:A,INT((ROW()-1)/12)+1),"","")</f>
        <v/>
      </c>
    </row>
    <row r="661" spans="1:1">
      <c r="A661" t="str" cm="1">
        <f t="array" ref="A661">IF(INDEX(CSP!A:A,INT((ROW()-1)/12)+1),"  &lt;CmdID&gt;"&amp;INDEX(CSP!A:A,INT((ROW()-1)/12)+1)&amp;"&lt;/CmdID&gt;","")</f>
        <v xml:space="preserve">  &lt;CmdID&gt;56&lt;/CmdID&gt;</v>
      </c>
    </row>
    <row r="662" spans="1:1">
      <c r="A662" t="str" cm="1">
        <f t="array" ref="A662">IF(INDEX(CSP!A:A,INT((ROW()-1)/12)+1),"  &lt;Item&gt;","")</f>
        <v xml:space="preserve">  &lt;Item&gt;</v>
      </c>
    </row>
    <row r="663" spans="1:1">
      <c r="A663" t="str" cm="1">
        <f t="array" ref="A663">IF(INDEX(CSP!A:A,INT((ROW()-1)/12)+1),"    &lt;Target&gt;","")</f>
        <v xml:space="preserve">    &lt;Target&gt;</v>
      </c>
    </row>
    <row r="664" spans="1:1">
      <c r="A664" t="str" cm="1">
        <f t="array" ref="A664">IF(INDEX(CSP!A:A,INT((ROW()-1)/12)+1),"      &lt;LocURI&gt;"&amp;INDEX(CSP!D:D,INT((ROW()-4)/12)+1)&amp;"&lt;/LocURI&gt;","")</f>
        <v xml:space="preserve">      &lt;LocURI&gt;./Device/Vendor/MSFT/Policy/Config/InternetExplorer/DoNotAllowUsersToChangePolicies&lt;/LocURI&gt;</v>
      </c>
    </row>
    <row r="665" spans="1:1">
      <c r="A665" t="str" cm="1">
        <f t="array" ref="A665">IF(INDEX(CSP!A:A,INT((ROW()-1)/12)+1),"    &lt;/Target&gt;","")</f>
        <v xml:space="preserve">    &lt;/Target&gt;</v>
      </c>
    </row>
    <row r="666" spans="1:1">
      <c r="A666" t="str" cm="1">
        <f t="array" ref="A666">IF(INDEX(CSP!A:A,INT((ROW()-1)/12)+1),"    &lt;Meta&gt;","")</f>
        <v xml:space="preserve">    &lt;Meta&gt;</v>
      </c>
    </row>
    <row r="667" spans="1:1">
      <c r="A667" t="str" cm="1">
        <f t="array" ref="A6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68" spans="1:1">
      <c r="A668" t="str" cm="1">
        <f t="array" ref="A668">IF(INDEX(CSP!A:A,INT((ROW()-1)/12)+1),"      &lt;Type xmlns=""syncml:metinf""&gt;text/plain&lt;/Type&gt;","")</f>
        <v xml:space="preserve">      &lt;Type xmlns="syncml:metinf"&gt;text/plain&lt;/Type&gt;</v>
      </c>
    </row>
    <row r="669" spans="1:1">
      <c r="A669" t="str" cm="1">
        <f t="array" ref="A669">IF(INDEX(CSP!A:A,INT((ROW()-1)/12)+1),"    &lt;/Meta&gt;","")</f>
        <v xml:space="preserve">    &lt;/Meta&gt;</v>
      </c>
    </row>
    <row r="670" spans="1:1">
      <c r="A670" t="str" cm="1">
        <f t="array" ref="A670">IF(INDEX(CSP!A:A,INT((ROW()-1)/12)+1),"    &lt;Data&gt;"&amp;INDEX(CSP!F:F,INT((ROW()-10)/12)+1)&amp;"&lt;/Data&gt;","")</f>
        <v xml:space="preserve">    &lt;Data&gt;&lt;![CDATA[&lt;enabled/&gt;]]&gt;&lt;/Data&gt;</v>
      </c>
    </row>
    <row r="671" spans="1:1">
      <c r="A671" t="str" cm="1">
        <f t="array" ref="A671">IF(INDEX(CSP!A:A,INT((ROW()-1)/12)+1),"  &lt;/Item&gt;","")</f>
        <v xml:space="preserve">  &lt;/Item&gt;</v>
      </c>
    </row>
    <row r="672" spans="1:1">
      <c r="A672" t="str" cm="1">
        <f t="array" ref="A672">IF(INDEX(CSP!A:A,INT((ROW()-1)/12)+1),"","")</f>
        <v/>
      </c>
    </row>
    <row r="673" spans="1:1">
      <c r="A673" t="str" cm="1">
        <f t="array" ref="A673">IF(INDEX(CSP!A:A,INT((ROW()-1)/12)+1),"  &lt;CmdID&gt;"&amp;INDEX(CSP!A:A,INT((ROW()-1)/12)+1)&amp;"&lt;/CmdID&gt;","")</f>
        <v xml:space="preserve">  &lt;CmdID&gt;57&lt;/CmdID&gt;</v>
      </c>
    </row>
    <row r="674" spans="1:1">
      <c r="A674" t="str" cm="1">
        <f t="array" ref="A674">IF(INDEX(CSP!A:A,INT((ROW()-1)/12)+1),"  &lt;Item&gt;","")</f>
        <v xml:space="preserve">  &lt;Item&gt;</v>
      </c>
    </row>
    <row r="675" spans="1:1">
      <c r="A675" t="str" cm="1">
        <f t="array" ref="A675">IF(INDEX(CSP!A:A,INT((ROW()-1)/12)+1),"    &lt;Target&gt;","")</f>
        <v xml:space="preserve">    &lt;Target&gt;</v>
      </c>
    </row>
    <row r="676" spans="1:1">
      <c r="A676" t="str" cm="1">
        <f t="array" ref="A676">IF(INDEX(CSP!A:A,INT((ROW()-1)/12)+1),"      &lt;LocURI&gt;"&amp;INDEX(CSP!D:D,INT((ROW()-4)/12)+1)&amp;"&lt;/LocURI&gt;","")</f>
        <v xml:space="preserve">      &lt;LocURI&gt;./Device/Vendor/MSFT/Policy/Config/InternetExplorer/SecurityZonesUseOnlyMachineSettings&lt;/LocURI&gt;</v>
      </c>
    </row>
    <row r="677" spans="1:1">
      <c r="A677" t="str" cm="1">
        <f t="array" ref="A677">IF(INDEX(CSP!A:A,INT((ROW()-1)/12)+1),"    &lt;/Target&gt;","")</f>
        <v xml:space="preserve">    &lt;/Target&gt;</v>
      </c>
    </row>
    <row r="678" spans="1:1">
      <c r="A678" t="str" cm="1">
        <f t="array" ref="A678">IF(INDEX(CSP!A:A,INT((ROW()-1)/12)+1),"    &lt;Meta&gt;","")</f>
        <v xml:space="preserve">    &lt;Meta&gt;</v>
      </c>
    </row>
    <row r="679" spans="1:1">
      <c r="A679" t="str" cm="1">
        <f t="array" ref="A6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80" spans="1:1">
      <c r="A680" t="str" cm="1">
        <f t="array" ref="A680">IF(INDEX(CSP!A:A,INT((ROW()-1)/12)+1),"      &lt;Type xmlns=""syncml:metinf""&gt;text/plain&lt;/Type&gt;","")</f>
        <v xml:space="preserve">      &lt;Type xmlns="syncml:metinf"&gt;text/plain&lt;/Type&gt;</v>
      </c>
    </row>
    <row r="681" spans="1:1">
      <c r="A681" t="str" cm="1">
        <f t="array" ref="A681">IF(INDEX(CSP!A:A,INT((ROW()-1)/12)+1),"    &lt;/Meta&gt;","")</f>
        <v xml:space="preserve">    &lt;/Meta&gt;</v>
      </c>
    </row>
    <row r="682" spans="1:1">
      <c r="A682" t="str" cm="1">
        <f t="array" ref="A682">IF(INDEX(CSP!A:A,INT((ROW()-1)/12)+1),"    &lt;Data&gt;"&amp;INDEX(CSP!F:F,INT((ROW()-10)/12)+1)&amp;"&lt;/Data&gt;","")</f>
        <v xml:space="preserve">    &lt;Data&gt;&lt;![CDATA[&lt;enabled/&gt;]]&gt;&lt;/Data&gt;</v>
      </c>
    </row>
    <row r="683" spans="1:1">
      <c r="A683" t="str" cm="1">
        <f t="array" ref="A683">IF(INDEX(CSP!A:A,INT((ROW()-1)/12)+1),"  &lt;/Item&gt;","")</f>
        <v xml:space="preserve">  &lt;/Item&gt;</v>
      </c>
    </row>
    <row r="684" spans="1:1">
      <c r="A684" t="str" cm="1">
        <f t="array" ref="A684">IF(INDEX(CSP!A:A,INT((ROW()-1)/12)+1),"","")</f>
        <v/>
      </c>
    </row>
    <row r="685" spans="1:1">
      <c r="A685" t="str" cm="1">
        <f t="array" ref="A685">IF(INDEX(CSP!A:A,INT((ROW()-1)/12)+1),"  &lt;CmdID&gt;"&amp;INDEX(CSP!A:A,INT((ROW()-1)/12)+1)&amp;"&lt;/CmdID&gt;","")</f>
        <v xml:space="preserve">  &lt;CmdID&gt;58&lt;/CmdID&gt;</v>
      </c>
    </row>
    <row r="686" spans="1:1">
      <c r="A686" t="str" cm="1">
        <f t="array" ref="A686">IF(INDEX(CSP!A:A,INT((ROW()-1)/12)+1),"  &lt;Item&gt;","")</f>
        <v xml:space="preserve">  &lt;Item&gt;</v>
      </c>
    </row>
    <row r="687" spans="1:1">
      <c r="A687" t="str" cm="1">
        <f t="array" ref="A687">IF(INDEX(CSP!A:A,INT((ROW()-1)/12)+1),"    &lt;Target&gt;","")</f>
        <v xml:space="preserve">    &lt;Target&gt;</v>
      </c>
    </row>
    <row r="688" spans="1:1">
      <c r="A688" t="str" cm="1">
        <f t="array" ref="A688">IF(INDEX(CSP!A:A,INT((ROW()-1)/12)+1),"      &lt;LocURI&gt;"&amp;INDEX(CSP!D:D,INT((ROW()-4)/12)+1)&amp;"&lt;/LocURI&gt;","")</f>
        <v xml:space="preserve">      &lt;LocURI&gt;./Device/Vendor/MSFT/Policy/Config/InternetExplorer/SpecifyUseOfActiveXInstallerService&lt;/LocURI&gt;</v>
      </c>
    </row>
    <row r="689" spans="1:1">
      <c r="A689" t="str" cm="1">
        <f t="array" ref="A689">IF(INDEX(CSP!A:A,INT((ROW()-1)/12)+1),"    &lt;/Target&gt;","")</f>
        <v xml:space="preserve">    &lt;/Target&gt;</v>
      </c>
    </row>
    <row r="690" spans="1:1">
      <c r="A690" t="str" cm="1">
        <f t="array" ref="A690">IF(INDEX(CSP!A:A,INT((ROW()-1)/12)+1),"    &lt;Meta&gt;","")</f>
        <v xml:space="preserve">    &lt;Meta&gt;</v>
      </c>
    </row>
    <row r="691" spans="1:1">
      <c r="A691" t="str" cm="1">
        <f t="array" ref="A6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692" spans="1:1">
      <c r="A692" t="str" cm="1">
        <f t="array" ref="A692">IF(INDEX(CSP!A:A,INT((ROW()-1)/12)+1),"      &lt;Type xmlns=""syncml:metinf""&gt;text/plain&lt;/Type&gt;","")</f>
        <v xml:space="preserve">      &lt;Type xmlns="syncml:metinf"&gt;text/plain&lt;/Type&gt;</v>
      </c>
    </row>
    <row r="693" spans="1:1">
      <c r="A693" t="str" cm="1">
        <f t="array" ref="A693">IF(INDEX(CSP!A:A,INT((ROW()-1)/12)+1),"    &lt;/Meta&gt;","")</f>
        <v xml:space="preserve">    &lt;/Meta&gt;</v>
      </c>
    </row>
    <row r="694" spans="1:1">
      <c r="A694" t="str" cm="1">
        <f t="array" ref="A694">IF(INDEX(CSP!A:A,INT((ROW()-1)/12)+1),"    &lt;Data&gt;"&amp;INDEX(CSP!F:F,INT((ROW()-10)/12)+1)&amp;"&lt;/Data&gt;","")</f>
        <v xml:space="preserve">    &lt;Data&gt;&lt;![CDATA[&lt;enabled/&gt;]]&gt;&lt;/Data&gt;</v>
      </c>
    </row>
    <row r="695" spans="1:1">
      <c r="A695" t="str" cm="1">
        <f t="array" ref="A695">IF(INDEX(CSP!A:A,INT((ROW()-1)/12)+1),"  &lt;/Item&gt;","")</f>
        <v xml:space="preserve">  &lt;/Item&gt;</v>
      </c>
    </row>
    <row r="696" spans="1:1">
      <c r="A696" t="str" cm="1">
        <f t="array" ref="A696">IF(INDEX(CSP!A:A,INT((ROW()-1)/12)+1),"","")</f>
        <v/>
      </c>
    </row>
    <row r="697" spans="1:1">
      <c r="A697" t="str" cm="1">
        <f t="array" ref="A697">IF(INDEX(CSP!A:A,INT((ROW()-1)/12)+1),"  &lt;CmdID&gt;"&amp;INDEX(CSP!A:A,INT((ROW()-1)/12)+1)&amp;"&lt;/CmdID&gt;","")</f>
        <v xml:space="preserve">  &lt;CmdID&gt;59&lt;/CmdID&gt;</v>
      </c>
    </row>
    <row r="698" spans="1:1">
      <c r="A698" t="str" cm="1">
        <f t="array" ref="A698">IF(INDEX(CSP!A:A,INT((ROW()-1)/12)+1),"  &lt;Item&gt;","")</f>
        <v xml:space="preserve">  &lt;Item&gt;</v>
      </c>
    </row>
    <row r="699" spans="1:1">
      <c r="A699" t="str" cm="1">
        <f t="array" ref="A699">IF(INDEX(CSP!A:A,INT((ROW()-1)/12)+1),"    &lt;Target&gt;","")</f>
        <v xml:space="preserve">    &lt;Target&gt;</v>
      </c>
    </row>
    <row r="700" spans="1:1">
      <c r="A700" t="str" cm="1">
        <f t="array" ref="A700">IF(INDEX(CSP!A:A,INT((ROW()-1)/12)+1),"      &lt;LocURI&gt;"&amp;INDEX(CSP!D:D,INT((ROW()-4)/12)+1)&amp;"&lt;/LocURI&gt;","")</f>
        <v xml:space="preserve">      &lt;LocURI&gt;./Device/Vendor/MSFT/Policy/Config/InternetExplorer/DisableCrashDetection&lt;/LocURI&gt;</v>
      </c>
    </row>
    <row r="701" spans="1:1">
      <c r="A701" t="str" cm="1">
        <f t="array" ref="A701">IF(INDEX(CSP!A:A,INT((ROW()-1)/12)+1),"    &lt;/Target&gt;","")</f>
        <v xml:space="preserve">    &lt;/Target&gt;</v>
      </c>
    </row>
    <row r="702" spans="1:1">
      <c r="A702" t="str" cm="1">
        <f t="array" ref="A702">IF(INDEX(CSP!A:A,INT((ROW()-1)/12)+1),"    &lt;Meta&gt;","")</f>
        <v xml:space="preserve">    &lt;Meta&gt;</v>
      </c>
    </row>
    <row r="703" spans="1:1">
      <c r="A703" t="str" cm="1">
        <f t="array" ref="A7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04" spans="1:1">
      <c r="A704" t="str" cm="1">
        <f t="array" ref="A704">IF(INDEX(CSP!A:A,INT((ROW()-1)/12)+1),"      &lt;Type xmlns=""syncml:metinf""&gt;text/plain&lt;/Type&gt;","")</f>
        <v xml:space="preserve">      &lt;Type xmlns="syncml:metinf"&gt;text/plain&lt;/Type&gt;</v>
      </c>
    </row>
    <row r="705" spans="1:1">
      <c r="A705" t="str" cm="1">
        <f t="array" ref="A705">IF(INDEX(CSP!A:A,INT((ROW()-1)/12)+1),"    &lt;/Meta&gt;","")</f>
        <v xml:space="preserve">    &lt;/Meta&gt;</v>
      </c>
    </row>
    <row r="706" spans="1:1">
      <c r="A706" t="str" cm="1">
        <f t="array" ref="A706">IF(INDEX(CSP!A:A,INT((ROW()-1)/12)+1),"    &lt;Data&gt;"&amp;INDEX(CSP!F:F,INT((ROW()-10)/12)+1)&amp;"&lt;/Data&gt;","")</f>
        <v xml:space="preserve">    &lt;Data&gt;&lt;![CDATA[&lt;enabled/&gt;]]&gt;&lt;/Data&gt;</v>
      </c>
    </row>
    <row r="707" spans="1:1">
      <c r="A707" t="str" cm="1">
        <f t="array" ref="A707">IF(INDEX(CSP!A:A,INT((ROW()-1)/12)+1),"  &lt;/Item&gt;","")</f>
        <v xml:space="preserve">  &lt;/Item&gt;</v>
      </c>
    </row>
    <row r="708" spans="1:1">
      <c r="A708" t="str" cm="1">
        <f t="array" ref="A708">IF(INDEX(CSP!A:A,INT((ROW()-1)/12)+1),"","")</f>
        <v/>
      </c>
    </row>
    <row r="709" spans="1:1">
      <c r="A709" t="str" cm="1">
        <f t="array" ref="A709">IF(INDEX(CSP!A:A,INT((ROW()-1)/12)+1),"  &lt;CmdID&gt;"&amp;INDEX(CSP!A:A,INT((ROW()-1)/12)+1)&amp;"&lt;/CmdID&gt;","")</f>
        <v xml:space="preserve">  &lt;CmdID&gt;60&lt;/CmdID&gt;</v>
      </c>
    </row>
    <row r="710" spans="1:1">
      <c r="A710" t="str" cm="1">
        <f t="array" ref="A710">IF(INDEX(CSP!A:A,INT((ROW()-1)/12)+1),"  &lt;Item&gt;","")</f>
        <v xml:space="preserve">  &lt;Item&gt;</v>
      </c>
    </row>
    <row r="711" spans="1:1">
      <c r="A711" t="str" cm="1">
        <f t="array" ref="A711">IF(INDEX(CSP!A:A,INT((ROW()-1)/12)+1),"    &lt;Target&gt;","")</f>
        <v xml:space="preserve">    &lt;Target&gt;</v>
      </c>
    </row>
    <row r="712" spans="1:1">
      <c r="A712" t="str" cm="1">
        <f t="array" ref="A712">IF(INDEX(CSP!A:A,INT((ROW()-1)/12)+1),"      &lt;LocURI&gt;"&amp;INDEX(CSP!D:D,INT((ROW()-4)/12)+1)&amp;"&lt;/LocURI&gt;","")</f>
        <v xml:space="preserve">      &lt;LocURI&gt;./Device/Vendor/MSFT/Policy/Config/InternetExplorer/DisableSecuritySettingsCheck&lt;/LocURI&gt;</v>
      </c>
    </row>
    <row r="713" spans="1:1">
      <c r="A713" t="str" cm="1">
        <f t="array" ref="A713">IF(INDEX(CSP!A:A,INT((ROW()-1)/12)+1),"    &lt;/Target&gt;","")</f>
        <v xml:space="preserve">    &lt;/Target&gt;</v>
      </c>
    </row>
    <row r="714" spans="1:1">
      <c r="A714" t="str" cm="1">
        <f t="array" ref="A714">IF(INDEX(CSP!A:A,INT((ROW()-1)/12)+1),"    &lt;Meta&gt;","")</f>
        <v xml:space="preserve">    &lt;Meta&gt;</v>
      </c>
    </row>
    <row r="715" spans="1:1">
      <c r="A715" t="str" cm="1">
        <f t="array" ref="A7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16" spans="1:1">
      <c r="A716" t="str" cm="1">
        <f t="array" ref="A716">IF(INDEX(CSP!A:A,INT((ROW()-1)/12)+1),"      &lt;Type xmlns=""syncml:metinf""&gt;text/plain&lt;/Type&gt;","")</f>
        <v xml:space="preserve">      &lt;Type xmlns="syncml:metinf"&gt;text/plain&lt;/Type&gt;</v>
      </c>
    </row>
    <row r="717" spans="1:1">
      <c r="A717" t="str" cm="1">
        <f t="array" ref="A717">IF(INDEX(CSP!A:A,INT((ROW()-1)/12)+1),"    &lt;/Meta&gt;","")</f>
        <v xml:space="preserve">    &lt;/Meta&gt;</v>
      </c>
    </row>
    <row r="718" spans="1:1">
      <c r="A718" t="str" cm="1">
        <f t="array" ref="A718">IF(INDEX(CSP!A:A,INT((ROW()-1)/12)+1),"    &lt;Data&gt;"&amp;INDEX(CSP!F:F,INT((ROW()-10)/12)+1)&amp;"&lt;/Data&gt;","")</f>
        <v xml:space="preserve">    &lt;Data&gt;&lt;![CDATA[&lt;disabled/&gt;]]&gt;&lt;/Data&gt;</v>
      </c>
    </row>
    <row r="719" spans="1:1">
      <c r="A719" t="str" cm="1">
        <f t="array" ref="A719">IF(INDEX(CSP!A:A,INT((ROW()-1)/12)+1),"  &lt;/Item&gt;","")</f>
        <v xml:space="preserve">  &lt;/Item&gt;</v>
      </c>
    </row>
    <row r="720" spans="1:1">
      <c r="A720" t="str" cm="1">
        <f t="array" ref="A720">IF(INDEX(CSP!A:A,INT((ROW()-1)/12)+1),"","")</f>
        <v/>
      </c>
    </row>
    <row r="721" spans="1:1">
      <c r="A721" t="str" cm="1">
        <f t="array" ref="A721">IF(INDEX(CSP!A:A,INT((ROW()-1)/12)+1),"  &lt;CmdID&gt;"&amp;INDEX(CSP!A:A,INT((ROW()-1)/12)+1)&amp;"&lt;/CmdID&gt;","")</f>
        <v/>
      </c>
    </row>
    <row r="722" spans="1:1">
      <c r="A722" t="str" cm="1">
        <f t="array" ref="A722">IF(INDEX(CSP!A:A,INT((ROW()-1)/12)+1),"  &lt;Item&gt;","")</f>
        <v/>
      </c>
    </row>
    <row r="723" spans="1:1">
      <c r="A723" t="str" cm="1">
        <f t="array" ref="A723">IF(INDEX(CSP!A:A,INT((ROW()-1)/12)+1),"    &lt;Target&gt;","")</f>
        <v/>
      </c>
    </row>
    <row r="724" spans="1:1">
      <c r="A724" t="str" cm="1">
        <f t="array" ref="A724">IF(INDEX(CSP!A:A,INT((ROW()-1)/12)+1),"      &lt;LocURI&gt;"&amp;INDEX(CSP!D:D,INT((ROW()-4)/12)+1)&amp;"&lt;/LocURI&gt;","")</f>
        <v/>
      </c>
    </row>
    <row r="725" spans="1:1">
      <c r="A725" t="str" cm="1">
        <f t="array" ref="A725">IF(INDEX(CSP!A:A,INT((ROW()-1)/12)+1),"    &lt;/Target&gt;","")</f>
        <v/>
      </c>
    </row>
    <row r="726" spans="1:1">
      <c r="A726" t="str" cm="1">
        <f t="array" ref="A726">IF(INDEX(CSP!A:A,INT((ROW()-1)/12)+1),"    &lt;Meta&gt;","")</f>
        <v/>
      </c>
    </row>
    <row r="727" spans="1:1">
      <c r="A727" t="str" cm="1">
        <f t="array" ref="A727">IF(INDEX(CSP!A:A,INT((ROW()-1)/12)+1),"      &lt;Format xmlns=""syncml:metinf""&gt;"&amp;INDEX(CSP!E:E,INT((ROW()-4)/12)+1)&amp;"&lt;/Format&gt;","")</f>
        <v/>
      </c>
    </row>
    <row r="728" spans="1:1">
      <c r="A728" t="str" cm="1">
        <f t="array" ref="A728">IF(INDEX(CSP!A:A,INT((ROW()-1)/12)+1),"      &lt;Type xmlns=""syncml:metinf""&gt;text/plain&lt;/Type&gt;","")</f>
        <v/>
      </c>
    </row>
    <row r="729" spans="1:1">
      <c r="A729" t="str" cm="1">
        <f t="array" ref="A729">IF(INDEX(CSP!A:A,INT((ROW()-1)/12)+1),"    &lt;/Meta&gt;","")</f>
        <v/>
      </c>
    </row>
    <row r="730" spans="1:1">
      <c r="A730" t="str" cm="1">
        <f t="array" ref="A730">IF(INDEX(CSP!A:A,INT((ROW()-1)/12)+1),"    &lt;Data&gt;"&amp;INDEX(CSP!F:F,INT((ROW()-10)/12)+1)&amp;"&lt;/Data&gt;","")</f>
        <v/>
      </c>
    </row>
    <row r="731" spans="1:1">
      <c r="A731" t="str" cm="1">
        <f t="array" ref="A731">IF(INDEX(CSP!A:A,INT((ROW()-1)/12)+1),"  &lt;/Item&gt;","")</f>
        <v/>
      </c>
    </row>
    <row r="732" spans="1:1">
      <c r="A732" t="str" cm="1">
        <f t="array" ref="A732">IF(INDEX(CSP!A:A,INT((ROW()-1)/12)+1),"","")</f>
        <v/>
      </c>
    </row>
    <row r="733" spans="1:1">
      <c r="A733" t="str" cm="1">
        <f t="array" ref="A733">IF(INDEX(CSP!A:A,INT((ROW()-1)/12)+1),"  &lt;CmdID&gt;"&amp;INDEX(CSP!A:A,INT((ROW()-1)/12)+1)&amp;"&lt;/CmdID&gt;","")</f>
        <v xml:space="preserve">  &lt;CmdID&gt;62&lt;/CmdID&gt;</v>
      </c>
    </row>
    <row r="734" spans="1:1">
      <c r="A734" t="str" cm="1">
        <f t="array" ref="A734">IF(INDEX(CSP!A:A,INT((ROW()-1)/12)+1),"  &lt;Item&gt;","")</f>
        <v xml:space="preserve">  &lt;Item&gt;</v>
      </c>
    </row>
    <row r="735" spans="1:1">
      <c r="A735" t="str" cm="1">
        <f t="array" ref="A735">IF(INDEX(CSP!A:A,INT((ROW()-1)/12)+1),"    &lt;Target&gt;","")</f>
        <v xml:space="preserve">    &lt;Target&gt;</v>
      </c>
    </row>
    <row r="736" spans="1:1">
      <c r="A736" t="str" cm="1">
        <f t="array" ref="A736">IF(INDEX(CSP!A:A,INT((ROW()-1)/12)+1),"      &lt;LocURI&gt;"&amp;INDEX(CSP!D:D,INT((ROW()-4)/12)+1)&amp;"&lt;/LocURI&gt;","")</f>
        <v xml:space="preserve">      &lt;LocURI&gt;./Device/Vendor/MSFT/Policy/Config/InternetExplorer/DisableIgnoringCertificateErrors&lt;/LocURI&gt;</v>
      </c>
    </row>
    <row r="737" spans="1:1">
      <c r="A737" t="str" cm="1">
        <f t="array" ref="A737">IF(INDEX(CSP!A:A,INT((ROW()-1)/12)+1),"    &lt;/Target&gt;","")</f>
        <v xml:space="preserve">    &lt;/Target&gt;</v>
      </c>
    </row>
    <row r="738" spans="1:1">
      <c r="A738" t="str" cm="1">
        <f t="array" ref="A738">IF(INDEX(CSP!A:A,INT((ROW()-1)/12)+1),"    &lt;Meta&gt;","")</f>
        <v xml:space="preserve">    &lt;Meta&gt;</v>
      </c>
    </row>
    <row r="739" spans="1:1">
      <c r="A739" t="str" cm="1">
        <f t="array" ref="A7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40" spans="1:1">
      <c r="A740" t="str" cm="1">
        <f t="array" ref="A740">IF(INDEX(CSP!A:A,INT((ROW()-1)/12)+1),"      &lt;Type xmlns=""syncml:metinf""&gt;text/plain&lt;/Type&gt;","")</f>
        <v xml:space="preserve">      &lt;Type xmlns="syncml:metinf"&gt;text/plain&lt;/Type&gt;</v>
      </c>
    </row>
    <row r="741" spans="1:1">
      <c r="A741" t="str" cm="1">
        <f t="array" ref="A741">IF(INDEX(CSP!A:A,INT((ROW()-1)/12)+1),"    &lt;/Meta&gt;","")</f>
        <v xml:space="preserve">    &lt;/Meta&gt;</v>
      </c>
    </row>
    <row r="742" spans="1:1">
      <c r="A742" t="str" cm="1">
        <f t="array" ref="A742">IF(INDEX(CSP!A:A,INT((ROW()-1)/12)+1),"    &lt;Data&gt;"&amp;INDEX(CSP!F:F,INT((ROW()-10)/12)+1)&amp;"&lt;/Data&gt;","")</f>
        <v xml:space="preserve">    &lt;Data&gt;&lt;![CDATA[&lt;enabled/&gt;]]&gt;&lt;/Data&gt;</v>
      </c>
    </row>
    <row r="743" spans="1:1">
      <c r="A743" t="str" cm="1">
        <f t="array" ref="A743">IF(INDEX(CSP!A:A,INT((ROW()-1)/12)+1),"  &lt;/Item&gt;","")</f>
        <v xml:space="preserve">  &lt;/Item&gt;</v>
      </c>
    </row>
    <row r="744" spans="1:1">
      <c r="A744" t="str" cm="1">
        <f t="array" ref="A744">IF(INDEX(CSP!A:A,INT((ROW()-1)/12)+1),"","")</f>
        <v/>
      </c>
    </row>
    <row r="745" spans="1:1">
      <c r="A745" t="str" cm="1">
        <f t="array" ref="A745">IF(INDEX(CSP!A:A,INT((ROW()-1)/12)+1),"  &lt;CmdID&gt;"&amp;INDEX(CSP!A:A,INT((ROW()-1)/12)+1)&amp;"&lt;/CmdID&gt;","")</f>
        <v xml:space="preserve">  &lt;CmdID&gt;63&lt;/CmdID&gt;</v>
      </c>
    </row>
    <row r="746" spans="1:1">
      <c r="A746" t="str" cm="1">
        <f t="array" ref="A746">IF(INDEX(CSP!A:A,INT((ROW()-1)/12)+1),"  &lt;Item&gt;","")</f>
        <v xml:space="preserve">  &lt;Item&gt;</v>
      </c>
    </row>
    <row r="747" spans="1:1">
      <c r="A747" t="str" cm="1">
        <f t="array" ref="A747">IF(INDEX(CSP!A:A,INT((ROW()-1)/12)+1),"    &lt;Target&gt;","")</f>
        <v xml:space="preserve">    &lt;Target&gt;</v>
      </c>
    </row>
    <row r="748" spans="1:1">
      <c r="A748" t="str" cm="1">
        <f t="array" ref="A748">IF(INDEX(CSP!A:A,INT((ROW()-1)/12)+1),"      &lt;LocURI&gt;"&amp;INDEX(CSP!D:D,INT((ROW()-4)/12)+1)&amp;"&lt;/LocURI&gt;","")</f>
        <v xml:space="preserve">      &lt;LocURI&gt;./Device/Vendor/MSFT/Policy/Config/InternetExplorer/AllowSoftwareWhenSignatureIsInvalid&lt;/LocURI&gt;</v>
      </c>
    </row>
    <row r="749" spans="1:1">
      <c r="A749" t="str" cm="1">
        <f t="array" ref="A749">IF(INDEX(CSP!A:A,INT((ROW()-1)/12)+1),"    &lt;/Target&gt;","")</f>
        <v xml:space="preserve">    &lt;/Target&gt;</v>
      </c>
    </row>
    <row r="750" spans="1:1">
      <c r="A750" t="str" cm="1">
        <f t="array" ref="A750">IF(INDEX(CSP!A:A,INT((ROW()-1)/12)+1),"    &lt;Meta&gt;","")</f>
        <v xml:space="preserve">    &lt;Meta&gt;</v>
      </c>
    </row>
    <row r="751" spans="1:1">
      <c r="A751" t="str" cm="1">
        <f t="array" ref="A7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52" spans="1:1">
      <c r="A752" t="str" cm="1">
        <f t="array" ref="A752">IF(INDEX(CSP!A:A,INT((ROW()-1)/12)+1),"      &lt;Type xmlns=""syncml:metinf""&gt;text/plain&lt;/Type&gt;","")</f>
        <v xml:space="preserve">      &lt;Type xmlns="syncml:metinf"&gt;text/plain&lt;/Type&gt;</v>
      </c>
    </row>
    <row r="753" spans="1:1">
      <c r="A753" t="str" cm="1">
        <f t="array" ref="A753">IF(INDEX(CSP!A:A,INT((ROW()-1)/12)+1),"    &lt;/Meta&gt;","")</f>
        <v xml:space="preserve">    &lt;/Meta&gt;</v>
      </c>
    </row>
    <row r="754" spans="1:1">
      <c r="A754" t="str" cm="1">
        <f t="array" ref="A754">IF(INDEX(CSP!A:A,INT((ROW()-1)/12)+1),"    &lt;Data&gt;"&amp;INDEX(CSP!F:F,INT((ROW()-10)/12)+1)&amp;"&lt;/Data&gt;","")</f>
        <v xml:space="preserve">    &lt;Data&gt;&lt;![CDATA[&lt;disabled/&gt;]]&gt;&lt;/Data&gt;</v>
      </c>
    </row>
    <row r="755" spans="1:1">
      <c r="A755" t="str" cm="1">
        <f t="array" ref="A755">IF(INDEX(CSP!A:A,INT((ROW()-1)/12)+1),"  &lt;/Item&gt;","")</f>
        <v xml:space="preserve">  &lt;/Item&gt;</v>
      </c>
    </row>
    <row r="756" spans="1:1">
      <c r="A756" t="str" cm="1">
        <f t="array" ref="A756">IF(INDEX(CSP!A:A,INT((ROW()-1)/12)+1),"","")</f>
        <v/>
      </c>
    </row>
    <row r="757" spans="1:1">
      <c r="A757" t="str" cm="1">
        <f t="array" ref="A757">IF(INDEX(CSP!A:A,INT((ROW()-1)/12)+1),"  &lt;CmdID&gt;"&amp;INDEX(CSP!A:A,INT((ROW()-1)/12)+1)&amp;"&lt;/CmdID&gt;","")</f>
        <v xml:space="preserve">  &lt;CmdID&gt;64&lt;/CmdID&gt;</v>
      </c>
    </row>
    <row r="758" spans="1:1">
      <c r="A758" t="str" cm="1">
        <f t="array" ref="A758">IF(INDEX(CSP!A:A,INT((ROW()-1)/12)+1),"  &lt;Item&gt;","")</f>
        <v xml:space="preserve">  &lt;Item&gt;</v>
      </c>
    </row>
    <row r="759" spans="1:1">
      <c r="A759" t="str" cm="1">
        <f t="array" ref="A759">IF(INDEX(CSP!A:A,INT((ROW()-1)/12)+1),"    &lt;Target&gt;","")</f>
        <v xml:space="preserve">    &lt;Target&gt;</v>
      </c>
    </row>
    <row r="760" spans="1:1">
      <c r="A760" t="str" cm="1">
        <f t="array" ref="A760">IF(INDEX(CSP!A:A,INT((ROW()-1)/12)+1),"      &lt;LocURI&gt;"&amp;INDEX(CSP!D:D,INT((ROW()-4)/12)+1)&amp;"&lt;/LocURI&gt;","")</f>
        <v xml:space="preserve">      &lt;LocURI&gt;./Device/Vendor/MSFT/Policy/Config/InternetExplorer/CheckServerCertificateRevocation&lt;/LocURI&gt;</v>
      </c>
    </row>
    <row r="761" spans="1:1">
      <c r="A761" t="str" cm="1">
        <f t="array" ref="A761">IF(INDEX(CSP!A:A,INT((ROW()-1)/12)+1),"    &lt;/Target&gt;","")</f>
        <v xml:space="preserve">    &lt;/Target&gt;</v>
      </c>
    </row>
    <row r="762" spans="1:1">
      <c r="A762" t="str" cm="1">
        <f t="array" ref="A762">IF(INDEX(CSP!A:A,INT((ROW()-1)/12)+1),"    &lt;Meta&gt;","")</f>
        <v xml:space="preserve">    &lt;Meta&gt;</v>
      </c>
    </row>
    <row r="763" spans="1:1">
      <c r="A763" t="str" cm="1">
        <f t="array" ref="A7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64" spans="1:1">
      <c r="A764" t="str" cm="1">
        <f t="array" ref="A764">IF(INDEX(CSP!A:A,INT((ROW()-1)/12)+1),"      &lt;Type xmlns=""syncml:metinf""&gt;text/plain&lt;/Type&gt;","")</f>
        <v xml:space="preserve">      &lt;Type xmlns="syncml:metinf"&gt;text/plain&lt;/Type&gt;</v>
      </c>
    </row>
    <row r="765" spans="1:1">
      <c r="A765" t="str" cm="1">
        <f t="array" ref="A765">IF(INDEX(CSP!A:A,INT((ROW()-1)/12)+1),"    &lt;/Meta&gt;","")</f>
        <v xml:space="preserve">    &lt;/Meta&gt;</v>
      </c>
    </row>
    <row r="766" spans="1:1">
      <c r="A766" t="str" cm="1">
        <f t="array" ref="A766">IF(INDEX(CSP!A:A,INT((ROW()-1)/12)+1),"    &lt;Data&gt;"&amp;INDEX(CSP!F:F,INT((ROW()-10)/12)+1)&amp;"&lt;/Data&gt;","")</f>
        <v xml:space="preserve">    &lt;Data&gt;&lt;![CDATA[&lt;enabled/&gt;]]&gt;&lt;/Data&gt;</v>
      </c>
    </row>
    <row r="767" spans="1:1">
      <c r="A767" t="str" cm="1">
        <f t="array" ref="A767">IF(INDEX(CSP!A:A,INT((ROW()-1)/12)+1),"  &lt;/Item&gt;","")</f>
        <v xml:space="preserve">  &lt;/Item&gt;</v>
      </c>
    </row>
    <row r="768" spans="1:1">
      <c r="A768" t="str" cm="1">
        <f t="array" ref="A768">IF(INDEX(CSP!A:A,INT((ROW()-1)/12)+1),"","")</f>
        <v/>
      </c>
    </row>
    <row r="769" spans="1:1">
      <c r="A769" t="str" cm="1">
        <f t="array" ref="A769">IF(INDEX(CSP!A:A,INT((ROW()-1)/12)+1),"  &lt;CmdID&gt;"&amp;INDEX(CSP!A:A,INT((ROW()-1)/12)+1)&amp;"&lt;/CmdID&gt;","")</f>
        <v xml:space="preserve">  &lt;CmdID&gt;65&lt;/CmdID&gt;</v>
      </c>
    </row>
    <row r="770" spans="1:1">
      <c r="A770" t="str" cm="1">
        <f t="array" ref="A770">IF(INDEX(CSP!A:A,INT((ROW()-1)/12)+1),"  &lt;Item&gt;","")</f>
        <v xml:space="preserve">  &lt;Item&gt;</v>
      </c>
    </row>
    <row r="771" spans="1:1">
      <c r="A771" t="str" cm="1">
        <f t="array" ref="A771">IF(INDEX(CSP!A:A,INT((ROW()-1)/12)+1),"    &lt;Target&gt;","")</f>
        <v xml:space="preserve">    &lt;Target&gt;</v>
      </c>
    </row>
    <row r="772" spans="1:1">
      <c r="A772" t="str" cm="1">
        <f t="array" ref="A772">IF(INDEX(CSP!A:A,INT((ROW()-1)/12)+1),"      &lt;LocURI&gt;"&amp;INDEX(CSP!D:D,INT((ROW()-4)/12)+1)&amp;"&lt;/LocURI&gt;","")</f>
        <v xml:space="preserve">      &lt;LocURI&gt;./Device/Vendor/MSFT/Policy/Config/InternetExplorer/CheckSignaturesOnDownloadedPrograms&lt;/LocURI&gt;</v>
      </c>
    </row>
    <row r="773" spans="1:1">
      <c r="A773" t="str" cm="1">
        <f t="array" ref="A773">IF(INDEX(CSP!A:A,INT((ROW()-1)/12)+1),"    &lt;/Target&gt;","")</f>
        <v xml:space="preserve">    &lt;/Target&gt;</v>
      </c>
    </row>
    <row r="774" spans="1:1">
      <c r="A774" t="str" cm="1">
        <f t="array" ref="A774">IF(INDEX(CSP!A:A,INT((ROW()-1)/12)+1),"    &lt;Meta&gt;","")</f>
        <v xml:space="preserve">    &lt;Meta&gt;</v>
      </c>
    </row>
    <row r="775" spans="1:1">
      <c r="A775" t="str" cm="1">
        <f t="array" ref="A7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76" spans="1:1">
      <c r="A776" t="str" cm="1">
        <f t="array" ref="A776">IF(INDEX(CSP!A:A,INT((ROW()-1)/12)+1),"      &lt;Type xmlns=""syncml:metinf""&gt;text/plain&lt;/Type&gt;","")</f>
        <v xml:space="preserve">      &lt;Type xmlns="syncml:metinf"&gt;text/plain&lt;/Type&gt;</v>
      </c>
    </row>
    <row r="777" spans="1:1">
      <c r="A777" t="str" cm="1">
        <f t="array" ref="A777">IF(INDEX(CSP!A:A,INT((ROW()-1)/12)+1),"    &lt;/Meta&gt;","")</f>
        <v xml:space="preserve">    &lt;/Meta&gt;</v>
      </c>
    </row>
    <row r="778" spans="1:1">
      <c r="A778" t="str" cm="1">
        <f t="array" ref="A778">IF(INDEX(CSP!A:A,INT((ROW()-1)/12)+1),"    &lt;Data&gt;"&amp;INDEX(CSP!F:F,INT((ROW()-10)/12)+1)&amp;"&lt;/Data&gt;","")</f>
        <v xml:space="preserve">    &lt;Data&gt;&lt;![CDATA[&lt;enabled/&gt;]]&gt;&lt;/Data&gt;</v>
      </c>
    </row>
    <row r="779" spans="1:1">
      <c r="A779" t="str" cm="1">
        <f t="array" ref="A779">IF(INDEX(CSP!A:A,INT((ROW()-1)/12)+1),"  &lt;/Item&gt;","")</f>
        <v xml:space="preserve">  &lt;/Item&gt;</v>
      </c>
    </row>
    <row r="780" spans="1:1">
      <c r="A780" t="str" cm="1">
        <f t="array" ref="A780">IF(INDEX(CSP!A:A,INT((ROW()-1)/12)+1),"","")</f>
        <v/>
      </c>
    </row>
    <row r="781" spans="1:1">
      <c r="A781" t="str" cm="1">
        <f t="array" ref="A781">IF(INDEX(CSP!A:A,INT((ROW()-1)/12)+1),"  &lt;CmdID&gt;"&amp;INDEX(CSP!A:A,INT((ROW()-1)/12)+1)&amp;"&lt;/CmdID&gt;","")</f>
        <v xml:space="preserve">  &lt;CmdID&gt;66&lt;/CmdID&gt;</v>
      </c>
    </row>
    <row r="782" spans="1:1">
      <c r="A782" t="str" cm="1">
        <f t="array" ref="A782">IF(INDEX(CSP!A:A,INT((ROW()-1)/12)+1),"  &lt;Item&gt;","")</f>
        <v xml:space="preserve">  &lt;Item&gt;</v>
      </c>
    </row>
    <row r="783" spans="1:1">
      <c r="A783" t="str" cm="1">
        <f t="array" ref="A783">IF(INDEX(CSP!A:A,INT((ROW()-1)/12)+1),"    &lt;Target&gt;","")</f>
        <v xml:space="preserve">    &lt;Target&gt;</v>
      </c>
    </row>
    <row r="784" spans="1:1">
      <c r="A784" t="str" cm="1">
        <f t="array" ref="A784">IF(INDEX(CSP!A:A,INT((ROW()-1)/12)+1),"      &lt;LocURI&gt;"&amp;INDEX(CSP!D:D,INT((ROW()-4)/12)+1)&amp;"&lt;/LocURI&gt;","")</f>
        <v xml:space="preserve">      &lt;LocURI&gt;./Device/Vendor/MSFT/Policy/Config/InternetExplorer/DoNotAllowActiveXControlsInProtectedMode&lt;/LocURI&gt;</v>
      </c>
    </row>
    <row r="785" spans="1:1">
      <c r="A785" t="str" cm="1">
        <f t="array" ref="A785">IF(INDEX(CSP!A:A,INT((ROW()-1)/12)+1),"    &lt;/Target&gt;","")</f>
        <v xml:space="preserve">    &lt;/Target&gt;</v>
      </c>
    </row>
    <row r="786" spans="1:1">
      <c r="A786" t="str" cm="1">
        <f t="array" ref="A786">IF(INDEX(CSP!A:A,INT((ROW()-1)/12)+1),"    &lt;Meta&gt;","")</f>
        <v xml:space="preserve">    &lt;Meta&gt;</v>
      </c>
    </row>
    <row r="787" spans="1:1">
      <c r="A787" t="str" cm="1">
        <f t="array" ref="A7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788" spans="1:1">
      <c r="A788" t="str" cm="1">
        <f t="array" ref="A788">IF(INDEX(CSP!A:A,INT((ROW()-1)/12)+1),"      &lt;Type xmlns=""syncml:metinf""&gt;text/plain&lt;/Type&gt;","")</f>
        <v xml:space="preserve">      &lt;Type xmlns="syncml:metinf"&gt;text/plain&lt;/Type&gt;</v>
      </c>
    </row>
    <row r="789" spans="1:1">
      <c r="A789" t="str" cm="1">
        <f t="array" ref="A789">IF(INDEX(CSP!A:A,INT((ROW()-1)/12)+1),"    &lt;/Meta&gt;","")</f>
        <v xml:space="preserve">    &lt;/Meta&gt;</v>
      </c>
    </row>
    <row r="790" spans="1:1">
      <c r="A790" t="str" cm="1">
        <f t="array" ref="A790">IF(INDEX(CSP!A:A,INT((ROW()-1)/12)+1),"    &lt;Data&gt;"&amp;INDEX(CSP!F:F,INT((ROW()-10)/12)+1)&amp;"&lt;/Data&gt;","")</f>
        <v xml:space="preserve">    &lt;Data&gt;&lt;![CDATA[&lt;enabled/&gt;]]&gt;&lt;/Data&gt;</v>
      </c>
    </row>
    <row r="791" spans="1:1">
      <c r="A791" t="str" cm="1">
        <f t="array" ref="A791">IF(INDEX(CSP!A:A,INT((ROW()-1)/12)+1),"  &lt;/Item&gt;","")</f>
        <v xml:space="preserve">  &lt;/Item&gt;</v>
      </c>
    </row>
    <row r="792" spans="1:1">
      <c r="A792" t="str" cm="1">
        <f t="array" ref="A792">IF(INDEX(CSP!A:A,INT((ROW()-1)/12)+1),"","")</f>
        <v/>
      </c>
    </row>
    <row r="793" spans="1:1">
      <c r="A793" t="str" cm="1">
        <f t="array" ref="A793">IF(INDEX(CSP!A:A,INT((ROW()-1)/12)+1),"  &lt;CmdID&gt;"&amp;INDEX(CSP!A:A,INT((ROW()-1)/12)+1)&amp;"&lt;/CmdID&gt;","")</f>
        <v xml:space="preserve">  &lt;CmdID&gt;67&lt;/CmdID&gt;</v>
      </c>
    </row>
    <row r="794" spans="1:1">
      <c r="A794" t="str" cm="1">
        <f t="array" ref="A794">IF(INDEX(CSP!A:A,INT((ROW()-1)/12)+1),"  &lt;Item&gt;","")</f>
        <v xml:space="preserve">  &lt;Item&gt;</v>
      </c>
    </row>
    <row r="795" spans="1:1">
      <c r="A795" t="str" cm="1">
        <f t="array" ref="A795">IF(INDEX(CSP!A:A,INT((ROW()-1)/12)+1),"    &lt;Target&gt;","")</f>
        <v xml:space="preserve">    &lt;Target&gt;</v>
      </c>
    </row>
    <row r="796" spans="1:1">
      <c r="A796" t="str" cm="1">
        <f t="array" ref="A796">IF(INDEX(CSP!A:A,INT((ROW()-1)/12)+1),"      &lt;LocURI&gt;"&amp;INDEX(CSP!D:D,INT((ROW()-4)/12)+1)&amp;"&lt;/LocURI&gt;","")</f>
        <v xml:space="preserve">      &lt;LocURI&gt;./Device/Vendor/MSFT/Policy/Config/InternetExplorer/DisableEncryptionSupport&lt;/LocURI&gt;</v>
      </c>
    </row>
    <row r="797" spans="1:1">
      <c r="A797" t="str" cm="1">
        <f t="array" ref="A797">IF(INDEX(CSP!A:A,INT((ROW()-1)/12)+1),"    &lt;/Target&gt;","")</f>
        <v xml:space="preserve">    &lt;/Target&gt;</v>
      </c>
    </row>
    <row r="798" spans="1:1">
      <c r="A798" t="str" cm="1">
        <f t="array" ref="A798">IF(INDEX(CSP!A:A,INT((ROW()-1)/12)+1),"    &lt;Meta&gt;","")</f>
        <v xml:space="preserve">    &lt;Meta&gt;</v>
      </c>
    </row>
    <row r="799" spans="1:1">
      <c r="A799" t="str" cm="1">
        <f t="array" ref="A7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00" spans="1:1">
      <c r="A800" t="str" cm="1">
        <f t="array" ref="A800">IF(INDEX(CSP!A:A,INT((ROW()-1)/12)+1),"      &lt;Type xmlns=""syncml:metinf""&gt;text/plain&lt;/Type&gt;","")</f>
        <v xml:space="preserve">      &lt;Type xmlns="syncml:metinf"&gt;text/plain&lt;/Type&gt;</v>
      </c>
    </row>
    <row r="801" spans="1:1">
      <c r="A801" t="str" cm="1">
        <f t="array" ref="A801">IF(INDEX(CSP!A:A,INT((ROW()-1)/12)+1),"    &lt;/Meta&gt;","")</f>
        <v xml:space="preserve">    &lt;/Meta&gt;</v>
      </c>
    </row>
    <row r="802" spans="1:1">
      <c r="A802" t="str" cm="1">
        <f t="array" ref="A802">IF(INDEX(CSP!A:A,INT((ROW()-1)/12)+1),"    &lt;Data&gt;"&amp;INDEX(CSP!F:F,INT((ROW()-10)/12)+1)&amp;"&lt;/Data&gt;","")</f>
        <v xml:space="preserve">    &lt;Data&gt;&lt;![CDATA[&lt;enabled/&gt;&lt;data id="Advanced_WinInetProtocolOptions" value="2560"/&gt;]]&gt;&lt;/Data&gt;</v>
      </c>
    </row>
    <row r="803" spans="1:1">
      <c r="A803" t="str" cm="1">
        <f t="array" ref="A803">IF(INDEX(CSP!A:A,INT((ROW()-1)/12)+1),"  &lt;/Item&gt;","")</f>
        <v xml:space="preserve">  &lt;/Item&gt;</v>
      </c>
    </row>
    <row r="804" spans="1:1">
      <c r="A804" t="str" cm="1">
        <f t="array" ref="A804">IF(INDEX(CSP!A:A,INT((ROW()-1)/12)+1),"","")</f>
        <v/>
      </c>
    </row>
    <row r="805" spans="1:1">
      <c r="A805" t="str" cm="1">
        <f t="array" ref="A805">IF(INDEX(CSP!A:A,INT((ROW()-1)/12)+1),"  &lt;CmdID&gt;"&amp;INDEX(CSP!A:A,INT((ROW()-1)/12)+1)&amp;"&lt;/CmdID&gt;","")</f>
        <v xml:space="preserve">  &lt;CmdID&gt;68&lt;/CmdID&gt;</v>
      </c>
    </row>
    <row r="806" spans="1:1">
      <c r="A806" t="str" cm="1">
        <f t="array" ref="A806">IF(INDEX(CSP!A:A,INT((ROW()-1)/12)+1),"  &lt;Item&gt;","")</f>
        <v xml:space="preserve">  &lt;Item&gt;</v>
      </c>
    </row>
    <row r="807" spans="1:1">
      <c r="A807" t="str" cm="1">
        <f t="array" ref="A807">IF(INDEX(CSP!A:A,INT((ROW()-1)/12)+1),"    &lt;Target&gt;","")</f>
        <v xml:space="preserve">    &lt;Target&gt;</v>
      </c>
    </row>
    <row r="808" spans="1:1">
      <c r="A808" t="str" cm="1">
        <f t="array" ref="A808">IF(INDEX(CSP!A:A,INT((ROW()-1)/12)+1),"      &lt;LocURI&gt;"&amp;INDEX(CSP!D:D,INT((ROW()-4)/12)+1)&amp;"&lt;/LocURI&gt;","")</f>
        <v xml:space="preserve">      &lt;LocURI&gt;./Device/Vendor/MSFT/Policy/Config/InternetExplorer/DisableProcessesInEnhancedProtectedMode&lt;/LocURI&gt;</v>
      </c>
    </row>
    <row r="809" spans="1:1">
      <c r="A809" t="str" cm="1">
        <f t="array" ref="A809">IF(INDEX(CSP!A:A,INT((ROW()-1)/12)+1),"    &lt;/Target&gt;","")</f>
        <v xml:space="preserve">    &lt;/Target&gt;</v>
      </c>
    </row>
    <row r="810" spans="1:1">
      <c r="A810" t="str" cm="1">
        <f t="array" ref="A810">IF(INDEX(CSP!A:A,INT((ROW()-1)/12)+1),"    &lt;Meta&gt;","")</f>
        <v xml:space="preserve">    &lt;Meta&gt;</v>
      </c>
    </row>
    <row r="811" spans="1:1">
      <c r="A811" t="str" cm="1">
        <f t="array" ref="A8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12" spans="1:1">
      <c r="A812" t="str" cm="1">
        <f t="array" ref="A812">IF(INDEX(CSP!A:A,INT((ROW()-1)/12)+1),"      &lt;Type xmlns=""syncml:metinf""&gt;text/plain&lt;/Type&gt;","")</f>
        <v xml:space="preserve">      &lt;Type xmlns="syncml:metinf"&gt;text/plain&lt;/Type&gt;</v>
      </c>
    </row>
    <row r="813" spans="1:1">
      <c r="A813" t="str" cm="1">
        <f t="array" ref="A813">IF(INDEX(CSP!A:A,INT((ROW()-1)/12)+1),"    &lt;/Meta&gt;","")</f>
        <v xml:space="preserve">    &lt;/Meta&gt;</v>
      </c>
    </row>
    <row r="814" spans="1:1">
      <c r="A814" t="str" cm="1">
        <f t="array" ref="A814">IF(INDEX(CSP!A:A,INT((ROW()-1)/12)+1),"    &lt;Data&gt;"&amp;INDEX(CSP!F:F,INT((ROW()-10)/12)+1)&amp;"&lt;/Data&gt;","")</f>
        <v xml:space="preserve">    &lt;Data&gt;&lt;![CDATA[&lt;enabled/&gt;]]&gt;&lt;/Data&gt;</v>
      </c>
    </row>
    <row r="815" spans="1:1">
      <c r="A815" t="str" cm="1">
        <f t="array" ref="A815">IF(INDEX(CSP!A:A,INT((ROW()-1)/12)+1),"  &lt;/Item&gt;","")</f>
        <v xml:space="preserve">  &lt;/Item&gt;</v>
      </c>
    </row>
    <row r="816" spans="1:1">
      <c r="A816" t="str" cm="1">
        <f t="array" ref="A816">IF(INDEX(CSP!A:A,INT((ROW()-1)/12)+1),"","")</f>
        <v/>
      </c>
    </row>
    <row r="817" spans="1:1">
      <c r="A817" t="str" cm="1">
        <f t="array" ref="A817">IF(INDEX(CSP!A:A,INT((ROW()-1)/12)+1),"  &lt;CmdID&gt;"&amp;INDEX(CSP!A:A,INT((ROW()-1)/12)+1)&amp;"&lt;/CmdID&gt;","")</f>
        <v xml:space="preserve">  &lt;CmdID&gt;69&lt;/CmdID&gt;</v>
      </c>
    </row>
    <row r="818" spans="1:1">
      <c r="A818" t="str" cm="1">
        <f t="array" ref="A818">IF(INDEX(CSP!A:A,INT((ROW()-1)/12)+1),"  &lt;Item&gt;","")</f>
        <v xml:space="preserve">  &lt;Item&gt;</v>
      </c>
    </row>
    <row r="819" spans="1:1">
      <c r="A819" t="str" cm="1">
        <f t="array" ref="A819">IF(INDEX(CSP!A:A,INT((ROW()-1)/12)+1),"    &lt;Target&gt;","")</f>
        <v xml:space="preserve">    &lt;Target&gt;</v>
      </c>
    </row>
    <row r="820" spans="1:1">
      <c r="A820" t="str" cm="1">
        <f t="array" ref="A820">IF(INDEX(CSP!A:A,INT((ROW()-1)/12)+1),"      &lt;LocURI&gt;"&amp;INDEX(CSP!D:D,INT((ROW()-4)/12)+1)&amp;"&lt;/LocURI&gt;","")</f>
        <v xml:space="preserve">      &lt;LocURI&gt;./Device/Vendor/MSFT/Policy/Config/InternetExplorer/AllowEnhancedProtectedMode&lt;/LocURI&gt;</v>
      </c>
    </row>
    <row r="821" spans="1:1">
      <c r="A821" t="str" cm="1">
        <f t="array" ref="A821">IF(INDEX(CSP!A:A,INT((ROW()-1)/12)+1),"    &lt;/Target&gt;","")</f>
        <v xml:space="preserve">    &lt;/Target&gt;</v>
      </c>
    </row>
    <row r="822" spans="1:1">
      <c r="A822" t="str" cm="1">
        <f t="array" ref="A822">IF(INDEX(CSP!A:A,INT((ROW()-1)/12)+1),"    &lt;Meta&gt;","")</f>
        <v xml:space="preserve">    &lt;Meta&gt;</v>
      </c>
    </row>
    <row r="823" spans="1:1">
      <c r="A823" t="str" cm="1">
        <f t="array" ref="A8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24" spans="1:1">
      <c r="A824" t="str" cm="1">
        <f t="array" ref="A824">IF(INDEX(CSP!A:A,INT((ROW()-1)/12)+1),"      &lt;Type xmlns=""syncml:metinf""&gt;text/plain&lt;/Type&gt;","")</f>
        <v xml:space="preserve">      &lt;Type xmlns="syncml:metinf"&gt;text/plain&lt;/Type&gt;</v>
      </c>
    </row>
    <row r="825" spans="1:1">
      <c r="A825" t="str" cm="1">
        <f t="array" ref="A825">IF(INDEX(CSP!A:A,INT((ROW()-1)/12)+1),"    &lt;/Meta&gt;","")</f>
        <v xml:space="preserve">    &lt;/Meta&gt;</v>
      </c>
    </row>
    <row r="826" spans="1:1">
      <c r="A826" t="str" cm="1">
        <f t="array" ref="A826">IF(INDEX(CSP!A:A,INT((ROW()-1)/12)+1),"    &lt;Data&gt;"&amp;INDEX(CSP!F:F,INT((ROW()-10)/12)+1)&amp;"&lt;/Data&gt;","")</f>
        <v xml:space="preserve">    &lt;Data&gt;&lt;![CDATA[&lt;enabled/&gt;]]&gt;&lt;/Data&gt;</v>
      </c>
    </row>
    <row r="827" spans="1:1">
      <c r="A827" t="str" cm="1">
        <f t="array" ref="A827">IF(INDEX(CSP!A:A,INT((ROW()-1)/12)+1),"  &lt;/Item&gt;","")</f>
        <v xml:space="preserve">  &lt;/Item&gt;</v>
      </c>
    </row>
    <row r="828" spans="1:1">
      <c r="A828" t="str" cm="1">
        <f t="array" ref="A828">IF(INDEX(CSP!A:A,INT((ROW()-1)/12)+1),"","")</f>
        <v/>
      </c>
    </row>
    <row r="829" spans="1:1">
      <c r="A829" t="str" cm="1">
        <f t="array" ref="A829">IF(INDEX(CSP!A:A,INT((ROW()-1)/12)+1),"  &lt;CmdID&gt;"&amp;INDEX(CSP!A:A,INT((ROW()-1)/12)+1)&amp;"&lt;/CmdID&gt;","")</f>
        <v xml:space="preserve">  &lt;CmdID&gt;70&lt;/CmdID&gt;</v>
      </c>
    </row>
    <row r="830" spans="1:1">
      <c r="A830" t="str" cm="1">
        <f t="array" ref="A830">IF(INDEX(CSP!A:A,INT((ROW()-1)/12)+1),"  &lt;Item&gt;","")</f>
        <v xml:space="preserve">  &lt;Item&gt;</v>
      </c>
    </row>
    <row r="831" spans="1:1">
      <c r="A831" t="str" cm="1">
        <f t="array" ref="A831">IF(INDEX(CSP!A:A,INT((ROW()-1)/12)+1),"    &lt;Target&gt;","")</f>
        <v xml:space="preserve">    &lt;Target&gt;</v>
      </c>
    </row>
    <row r="832" spans="1:1">
      <c r="A832" t="str" cm="1">
        <f t="array" ref="A832">IF(INDEX(CSP!A:A,INT((ROW()-1)/12)+1),"      &lt;LocURI&gt;"&amp;INDEX(CSP!D:D,INT((ROW()-4)/12)+1)&amp;"&lt;/LocURI&gt;","")</f>
        <v xml:space="preserve">      &lt;LocURI&gt;./Device/Vendor/MSFT/Policy/Config/InternetExplorer/IncludeAllNetworkPaths&lt;/LocURI&gt;</v>
      </c>
    </row>
    <row r="833" spans="1:1">
      <c r="A833" t="str" cm="1">
        <f t="array" ref="A833">IF(INDEX(CSP!A:A,INT((ROW()-1)/12)+1),"    &lt;/Target&gt;","")</f>
        <v xml:space="preserve">    &lt;/Target&gt;</v>
      </c>
    </row>
    <row r="834" spans="1:1">
      <c r="A834" t="str" cm="1">
        <f t="array" ref="A834">IF(INDEX(CSP!A:A,INT((ROW()-1)/12)+1),"    &lt;Meta&gt;","")</f>
        <v xml:space="preserve">    &lt;Meta&gt;</v>
      </c>
    </row>
    <row r="835" spans="1:1">
      <c r="A835" t="str" cm="1">
        <f t="array" ref="A8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36" spans="1:1">
      <c r="A836" t="str" cm="1">
        <f t="array" ref="A836">IF(INDEX(CSP!A:A,INT((ROW()-1)/12)+1),"      &lt;Type xmlns=""syncml:metinf""&gt;text/plain&lt;/Type&gt;","")</f>
        <v xml:space="preserve">      &lt;Type xmlns="syncml:metinf"&gt;text/plain&lt;/Type&gt;</v>
      </c>
    </row>
    <row r="837" spans="1:1">
      <c r="A837" t="str" cm="1">
        <f t="array" ref="A837">IF(INDEX(CSP!A:A,INT((ROW()-1)/12)+1),"    &lt;/Meta&gt;","")</f>
        <v xml:space="preserve">    &lt;/Meta&gt;</v>
      </c>
    </row>
    <row r="838" spans="1:1">
      <c r="A838" t="str" cm="1">
        <f t="array" ref="A838">IF(INDEX(CSP!A:A,INT((ROW()-1)/12)+1),"    &lt;Data&gt;"&amp;INDEX(CSP!F:F,INT((ROW()-10)/12)+1)&amp;"&lt;/Data&gt;","")</f>
        <v xml:space="preserve">    &lt;Data&gt;&lt;![CDATA[&lt;disabled/&gt;]]&gt;&lt;/Data&gt;</v>
      </c>
    </row>
    <row r="839" spans="1:1">
      <c r="A839" t="str" cm="1">
        <f t="array" ref="A839">IF(INDEX(CSP!A:A,INT((ROW()-1)/12)+1),"  &lt;/Item&gt;","")</f>
        <v xml:space="preserve">  &lt;/Item&gt;</v>
      </c>
    </row>
    <row r="840" spans="1:1">
      <c r="A840" t="str" cm="1">
        <f t="array" ref="A840">IF(INDEX(CSP!A:A,INT((ROW()-1)/12)+1),"","")</f>
        <v/>
      </c>
    </row>
    <row r="841" spans="1:1">
      <c r="A841" t="str" cm="1">
        <f t="array" ref="A841">IF(INDEX(CSP!A:A,INT((ROW()-1)/12)+1),"  &lt;CmdID&gt;"&amp;INDEX(CSP!A:A,INT((ROW()-1)/12)+1)&amp;"&lt;/CmdID&gt;","")</f>
        <v xml:space="preserve">  &lt;CmdID&gt;71&lt;/CmdID&gt;</v>
      </c>
    </row>
    <row r="842" spans="1:1">
      <c r="A842" t="str" cm="1">
        <f t="array" ref="A842">IF(INDEX(CSP!A:A,INT((ROW()-1)/12)+1),"  &lt;Item&gt;","")</f>
        <v xml:space="preserve">  &lt;Item&gt;</v>
      </c>
    </row>
    <row r="843" spans="1:1">
      <c r="A843" t="str" cm="1">
        <f t="array" ref="A843">IF(INDEX(CSP!A:A,INT((ROW()-1)/12)+1),"    &lt;Target&gt;","")</f>
        <v xml:space="preserve">    &lt;Target&gt;</v>
      </c>
    </row>
    <row r="844" spans="1:1">
      <c r="A844" t="str" cm="1">
        <f t="array" ref="A844">IF(INDEX(CSP!A:A,INT((ROW()-1)/12)+1),"      &lt;LocURI&gt;"&amp;INDEX(CSP!D:D,INT((ROW()-4)/12)+1)&amp;"&lt;/LocURI&gt;","")</f>
        <v xml:space="preserve">      &lt;LocURI&gt;./Device/Vendor/MSFT/Policy/Config/InternetExplorer/AllowCertificateAddressMismatchWarning&lt;/LocURI&gt;</v>
      </c>
    </row>
    <row r="845" spans="1:1">
      <c r="A845" t="str" cm="1">
        <f t="array" ref="A845">IF(INDEX(CSP!A:A,INT((ROW()-1)/12)+1),"    &lt;/Target&gt;","")</f>
        <v xml:space="preserve">    &lt;/Target&gt;</v>
      </c>
    </row>
    <row r="846" spans="1:1">
      <c r="A846" t="str" cm="1">
        <f t="array" ref="A846">IF(INDEX(CSP!A:A,INT((ROW()-1)/12)+1),"    &lt;Meta&gt;","")</f>
        <v xml:space="preserve">    &lt;Meta&gt;</v>
      </c>
    </row>
    <row r="847" spans="1:1">
      <c r="A847" t="str" cm="1">
        <f t="array" ref="A8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48" spans="1:1">
      <c r="A848" t="str" cm="1">
        <f t="array" ref="A848">IF(INDEX(CSP!A:A,INT((ROW()-1)/12)+1),"      &lt;Type xmlns=""syncml:metinf""&gt;text/plain&lt;/Type&gt;","")</f>
        <v xml:space="preserve">      &lt;Type xmlns="syncml:metinf"&gt;text/plain&lt;/Type&gt;</v>
      </c>
    </row>
    <row r="849" spans="1:1">
      <c r="A849" t="str" cm="1">
        <f t="array" ref="A849">IF(INDEX(CSP!A:A,INT((ROW()-1)/12)+1),"    &lt;/Meta&gt;","")</f>
        <v xml:space="preserve">    &lt;/Meta&gt;</v>
      </c>
    </row>
    <row r="850" spans="1:1">
      <c r="A850" t="str" cm="1">
        <f t="array" ref="A850">IF(INDEX(CSP!A:A,INT((ROW()-1)/12)+1),"    &lt;Data&gt;"&amp;INDEX(CSP!F:F,INT((ROW()-10)/12)+1)&amp;"&lt;/Data&gt;","")</f>
        <v xml:space="preserve">    &lt;Data&gt;&lt;![CDATA[&lt;enabled/&gt;]]&gt;&lt;/Data&gt;</v>
      </c>
    </row>
    <row r="851" spans="1:1">
      <c r="A851" t="str" cm="1">
        <f t="array" ref="A851">IF(INDEX(CSP!A:A,INT((ROW()-1)/12)+1),"  &lt;/Item&gt;","")</f>
        <v xml:space="preserve">  &lt;/Item&gt;</v>
      </c>
    </row>
    <row r="852" spans="1:1">
      <c r="A852" t="str" cm="1">
        <f t="array" ref="A852">IF(INDEX(CSP!A:A,INT((ROW()-1)/12)+1),"","")</f>
        <v/>
      </c>
    </row>
    <row r="853" spans="1:1">
      <c r="A853" t="str" cm="1">
        <f t="array" ref="A853">IF(INDEX(CSP!A:A,INT((ROW()-1)/12)+1),"  &lt;CmdID&gt;"&amp;INDEX(CSP!A:A,INT((ROW()-1)/12)+1)&amp;"&lt;/CmdID&gt;","")</f>
        <v xml:space="preserve">  &lt;CmdID&gt;72&lt;/CmdID&gt;</v>
      </c>
    </row>
    <row r="854" spans="1:1">
      <c r="A854" t="str" cm="1">
        <f t="array" ref="A854">IF(INDEX(CSP!A:A,INT((ROW()-1)/12)+1),"  &lt;Item&gt;","")</f>
        <v xml:space="preserve">  &lt;Item&gt;</v>
      </c>
    </row>
    <row r="855" spans="1:1">
      <c r="A855" t="str" cm="1">
        <f t="array" ref="A855">IF(INDEX(CSP!A:A,INT((ROW()-1)/12)+1),"    &lt;Target&gt;","")</f>
        <v xml:space="preserve">    &lt;Target&gt;</v>
      </c>
    </row>
    <row r="856" spans="1:1">
      <c r="A856" t="str" cm="1">
        <f t="array" ref="A856">IF(INDEX(CSP!A:A,INT((ROW()-1)/12)+1),"      &lt;LocURI&gt;"&amp;INDEX(CSP!D:D,INT((ROW()-4)/12)+1)&amp;"&lt;/LocURI&gt;","")</f>
        <v xml:space="preserve">      &lt;LocURI&gt;./Device/Vendor/MSFT/Policy/Config/InternetExplorer/InternetZoneAllowAccessToDataSources&lt;/LocURI&gt;</v>
      </c>
    </row>
    <row r="857" spans="1:1">
      <c r="A857" t="str" cm="1">
        <f t="array" ref="A857">IF(INDEX(CSP!A:A,INT((ROW()-1)/12)+1),"    &lt;/Target&gt;","")</f>
        <v xml:space="preserve">    &lt;/Target&gt;</v>
      </c>
    </row>
    <row r="858" spans="1:1">
      <c r="A858" t="str" cm="1">
        <f t="array" ref="A858">IF(INDEX(CSP!A:A,INT((ROW()-1)/12)+1),"    &lt;Meta&gt;","")</f>
        <v xml:space="preserve">    &lt;Meta&gt;</v>
      </c>
    </row>
    <row r="859" spans="1:1">
      <c r="A859" t="str" cm="1">
        <f t="array" ref="A8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60" spans="1:1">
      <c r="A860" t="str" cm="1">
        <f t="array" ref="A860">IF(INDEX(CSP!A:A,INT((ROW()-1)/12)+1),"      &lt;Type xmlns=""syncml:metinf""&gt;text/plain&lt;/Type&gt;","")</f>
        <v xml:space="preserve">      &lt;Type xmlns="syncml:metinf"&gt;text/plain&lt;/Type&gt;</v>
      </c>
    </row>
    <row r="861" spans="1:1">
      <c r="A861" t="str" cm="1">
        <f t="array" ref="A861">IF(INDEX(CSP!A:A,INT((ROW()-1)/12)+1),"    &lt;/Meta&gt;","")</f>
        <v xml:space="preserve">    &lt;/Meta&gt;</v>
      </c>
    </row>
    <row r="862" spans="1:1">
      <c r="A862" t="str" cm="1">
        <f t="array" ref="A862">IF(INDEX(CSP!A:A,INT((ROW()-1)/12)+1),"    &lt;Data&gt;"&amp;INDEX(CSP!F:F,INT((ROW()-10)/12)+1)&amp;"&lt;/Data&gt;","")</f>
        <v xml:space="preserve">    &lt;Data&gt;&lt;![CDATA[&lt;enabled/&gt;&lt;data id="IZ_Partname1406" value="3"/&gt;]]&gt;&lt;/Data&gt;</v>
      </c>
    </row>
    <row r="863" spans="1:1">
      <c r="A863" t="str" cm="1">
        <f t="array" ref="A863">IF(INDEX(CSP!A:A,INT((ROW()-1)/12)+1),"  &lt;/Item&gt;","")</f>
        <v xml:space="preserve">  &lt;/Item&gt;</v>
      </c>
    </row>
    <row r="864" spans="1:1">
      <c r="A864" t="str" cm="1">
        <f t="array" ref="A864">IF(INDEX(CSP!A:A,INT((ROW()-1)/12)+1),"","")</f>
        <v/>
      </c>
    </row>
    <row r="865" spans="1:1">
      <c r="A865" t="str" cm="1">
        <f t="array" ref="A865">IF(INDEX(CSP!A:A,INT((ROW()-1)/12)+1),"  &lt;CmdID&gt;"&amp;INDEX(CSP!A:A,INT((ROW()-1)/12)+1)&amp;"&lt;/CmdID&gt;","")</f>
        <v xml:space="preserve">  &lt;CmdID&gt;73&lt;/CmdID&gt;</v>
      </c>
    </row>
    <row r="866" spans="1:1">
      <c r="A866" t="str" cm="1">
        <f t="array" ref="A866">IF(INDEX(CSP!A:A,INT((ROW()-1)/12)+1),"  &lt;Item&gt;","")</f>
        <v xml:space="preserve">  &lt;Item&gt;</v>
      </c>
    </row>
    <row r="867" spans="1:1">
      <c r="A867" t="str" cm="1">
        <f t="array" ref="A867">IF(INDEX(CSP!A:A,INT((ROW()-1)/12)+1),"    &lt;Target&gt;","")</f>
        <v xml:space="preserve">    &lt;Target&gt;</v>
      </c>
    </row>
    <row r="868" spans="1:1">
      <c r="A868" t="str" cm="1">
        <f t="array" ref="A868">IF(INDEX(CSP!A:A,INT((ROW()-1)/12)+1),"      &lt;LocURI&gt;"&amp;INDEX(CSP!D:D,INT((ROW()-4)/12)+1)&amp;"&lt;/LocURI&gt;","")</f>
        <v xml:space="preserve">      &lt;LocURI&gt;./Device/Vendor/MSFT/Policy/Config/InternetExplorer/InternetZoneAllowCopyPasteViaScript&lt;/LocURI&gt;</v>
      </c>
    </row>
    <row r="869" spans="1:1">
      <c r="A869" t="str" cm="1">
        <f t="array" ref="A869">IF(INDEX(CSP!A:A,INT((ROW()-1)/12)+1),"    &lt;/Target&gt;","")</f>
        <v xml:space="preserve">    &lt;/Target&gt;</v>
      </c>
    </row>
    <row r="870" spans="1:1">
      <c r="A870" t="str" cm="1">
        <f t="array" ref="A870">IF(INDEX(CSP!A:A,INT((ROW()-1)/12)+1),"    &lt;Meta&gt;","")</f>
        <v xml:space="preserve">    &lt;Meta&gt;</v>
      </c>
    </row>
    <row r="871" spans="1:1">
      <c r="A871" t="str" cm="1">
        <f t="array" ref="A8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72" spans="1:1">
      <c r="A872" t="str" cm="1">
        <f t="array" ref="A872">IF(INDEX(CSP!A:A,INT((ROW()-1)/12)+1),"      &lt;Type xmlns=""syncml:metinf""&gt;text/plain&lt;/Type&gt;","")</f>
        <v xml:space="preserve">      &lt;Type xmlns="syncml:metinf"&gt;text/plain&lt;/Type&gt;</v>
      </c>
    </row>
    <row r="873" spans="1:1">
      <c r="A873" t="str" cm="1">
        <f t="array" ref="A873">IF(INDEX(CSP!A:A,INT((ROW()-1)/12)+1),"    &lt;/Meta&gt;","")</f>
        <v xml:space="preserve">    &lt;/Meta&gt;</v>
      </c>
    </row>
    <row r="874" spans="1:1">
      <c r="A874" t="str" cm="1">
        <f t="array" ref="A874">IF(INDEX(CSP!A:A,INT((ROW()-1)/12)+1),"    &lt;Data&gt;"&amp;INDEX(CSP!F:F,INT((ROW()-10)/12)+1)&amp;"&lt;/Data&gt;","")</f>
        <v xml:space="preserve">    &lt;Data&gt;&lt;![CDATA[&lt;enabled/&gt;&lt;data id="IZ_Partname1407" value="3"/&gt;]]&gt;&lt;/Data&gt;</v>
      </c>
    </row>
    <row r="875" spans="1:1">
      <c r="A875" t="str" cm="1">
        <f t="array" ref="A875">IF(INDEX(CSP!A:A,INT((ROW()-1)/12)+1),"  &lt;/Item&gt;","")</f>
        <v xml:space="preserve">  &lt;/Item&gt;</v>
      </c>
    </row>
    <row r="876" spans="1:1">
      <c r="A876" t="str" cm="1">
        <f t="array" ref="A876">IF(INDEX(CSP!A:A,INT((ROW()-1)/12)+1),"","")</f>
        <v/>
      </c>
    </row>
    <row r="877" spans="1:1">
      <c r="A877" t="str" cm="1">
        <f t="array" ref="A877">IF(INDEX(CSP!A:A,INT((ROW()-1)/12)+1),"  &lt;CmdID&gt;"&amp;INDEX(CSP!A:A,INT((ROW()-1)/12)+1)&amp;"&lt;/CmdID&gt;","")</f>
        <v xml:space="preserve">  &lt;CmdID&gt;74&lt;/CmdID&gt;</v>
      </c>
    </row>
    <row r="878" spans="1:1">
      <c r="A878" t="str" cm="1">
        <f t="array" ref="A878">IF(INDEX(CSP!A:A,INT((ROW()-1)/12)+1),"  &lt;Item&gt;","")</f>
        <v xml:space="preserve">  &lt;Item&gt;</v>
      </c>
    </row>
    <row r="879" spans="1:1">
      <c r="A879" t="str" cm="1">
        <f t="array" ref="A879">IF(INDEX(CSP!A:A,INT((ROW()-1)/12)+1),"    &lt;Target&gt;","")</f>
        <v xml:space="preserve">    &lt;Target&gt;</v>
      </c>
    </row>
    <row r="880" spans="1:1">
      <c r="A880" t="str" cm="1">
        <f t="array" ref="A880">IF(INDEX(CSP!A:A,INT((ROW()-1)/12)+1),"      &lt;LocURI&gt;"&amp;INDEX(CSP!D:D,INT((ROW()-4)/12)+1)&amp;"&lt;/LocURI&gt;","")</f>
        <v xml:space="preserve">      &lt;LocURI&gt;./Device/Vendor/MSFT/Policy/Config/InternetExplorer/InternetZoneAllowDragAndDropCopyAndPasteFiles&lt;/LocURI&gt;</v>
      </c>
    </row>
    <row r="881" spans="1:1">
      <c r="A881" t="str" cm="1">
        <f t="array" ref="A881">IF(INDEX(CSP!A:A,INT((ROW()-1)/12)+1),"    &lt;/Target&gt;","")</f>
        <v xml:space="preserve">    &lt;/Target&gt;</v>
      </c>
    </row>
    <row r="882" spans="1:1">
      <c r="A882" t="str" cm="1">
        <f t="array" ref="A882">IF(INDEX(CSP!A:A,INT((ROW()-1)/12)+1),"    &lt;Meta&gt;","")</f>
        <v xml:space="preserve">    &lt;Meta&gt;</v>
      </c>
    </row>
    <row r="883" spans="1:1">
      <c r="A883" t="str" cm="1">
        <f t="array" ref="A8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84" spans="1:1">
      <c r="A884" t="str" cm="1">
        <f t="array" ref="A884">IF(INDEX(CSP!A:A,INT((ROW()-1)/12)+1),"      &lt;Type xmlns=""syncml:metinf""&gt;text/plain&lt;/Type&gt;","")</f>
        <v xml:space="preserve">      &lt;Type xmlns="syncml:metinf"&gt;text/plain&lt;/Type&gt;</v>
      </c>
    </row>
    <row r="885" spans="1:1">
      <c r="A885" t="str" cm="1">
        <f t="array" ref="A885">IF(INDEX(CSP!A:A,INT((ROW()-1)/12)+1),"    &lt;/Meta&gt;","")</f>
        <v xml:space="preserve">    &lt;/Meta&gt;</v>
      </c>
    </row>
    <row r="886" spans="1:1">
      <c r="A886" t="str" cm="1">
        <f t="array" ref="A886">IF(INDEX(CSP!A:A,INT((ROW()-1)/12)+1),"    &lt;Data&gt;"&amp;INDEX(CSP!F:F,INT((ROW()-10)/12)+1)&amp;"&lt;/Data&gt;","")</f>
        <v xml:space="preserve">    &lt;Data&gt;&lt;![CDATA[&lt;enabled/&gt;&lt;data id="IZ_Partname1802" value="3"/&gt;]]&gt;&lt;/Data&gt;</v>
      </c>
    </row>
    <row r="887" spans="1:1">
      <c r="A887" t="str" cm="1">
        <f t="array" ref="A887">IF(INDEX(CSP!A:A,INT((ROW()-1)/12)+1),"  &lt;/Item&gt;","")</f>
        <v xml:space="preserve">  &lt;/Item&gt;</v>
      </c>
    </row>
    <row r="888" spans="1:1">
      <c r="A888" t="str" cm="1">
        <f t="array" ref="A888">IF(INDEX(CSP!A:A,INT((ROW()-1)/12)+1),"","")</f>
        <v/>
      </c>
    </row>
    <row r="889" spans="1:1">
      <c r="A889" t="str" cm="1">
        <f t="array" ref="A889">IF(INDEX(CSP!A:A,INT((ROW()-1)/12)+1),"  &lt;CmdID&gt;"&amp;INDEX(CSP!A:A,INT((ROW()-1)/12)+1)&amp;"&lt;/CmdID&gt;","")</f>
        <v xml:space="preserve">  &lt;CmdID&gt;75&lt;/CmdID&gt;</v>
      </c>
    </row>
    <row r="890" spans="1:1">
      <c r="A890" t="str" cm="1">
        <f t="array" ref="A890">IF(INDEX(CSP!A:A,INT((ROW()-1)/12)+1),"  &lt;Item&gt;","")</f>
        <v xml:space="preserve">  &lt;Item&gt;</v>
      </c>
    </row>
    <row r="891" spans="1:1">
      <c r="A891" t="str" cm="1">
        <f t="array" ref="A891">IF(INDEX(CSP!A:A,INT((ROW()-1)/12)+1),"    &lt;Target&gt;","")</f>
        <v xml:space="preserve">    &lt;Target&gt;</v>
      </c>
    </row>
    <row r="892" spans="1:1">
      <c r="A892" t="str" cm="1">
        <f t="array" ref="A892">IF(INDEX(CSP!A:A,INT((ROW()-1)/12)+1),"      &lt;LocURI&gt;"&amp;INDEX(CSP!D:D,INT((ROW()-4)/12)+1)&amp;"&lt;/LocURI&gt;","")</f>
        <v xml:space="preserve">      &lt;LocURI&gt;./Device/Vendor/MSFT/Policy/Config/InternetExplorer/InternetZoneAllowLoadingOfXAMLFiles&lt;/LocURI&gt;</v>
      </c>
    </row>
    <row r="893" spans="1:1">
      <c r="A893" t="str" cm="1">
        <f t="array" ref="A893">IF(INDEX(CSP!A:A,INT((ROW()-1)/12)+1),"    &lt;/Target&gt;","")</f>
        <v xml:space="preserve">    &lt;/Target&gt;</v>
      </c>
    </row>
    <row r="894" spans="1:1">
      <c r="A894" t="str" cm="1">
        <f t="array" ref="A894">IF(INDEX(CSP!A:A,INT((ROW()-1)/12)+1),"    &lt;Meta&gt;","")</f>
        <v xml:space="preserve">    &lt;Meta&gt;</v>
      </c>
    </row>
    <row r="895" spans="1:1">
      <c r="A895" t="str" cm="1">
        <f t="array" ref="A8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896" spans="1:1">
      <c r="A896" t="str" cm="1">
        <f t="array" ref="A896">IF(INDEX(CSP!A:A,INT((ROW()-1)/12)+1),"      &lt;Type xmlns=""syncml:metinf""&gt;text/plain&lt;/Type&gt;","")</f>
        <v xml:space="preserve">      &lt;Type xmlns="syncml:metinf"&gt;text/plain&lt;/Type&gt;</v>
      </c>
    </row>
    <row r="897" spans="1:1">
      <c r="A897" t="str" cm="1">
        <f t="array" ref="A897">IF(INDEX(CSP!A:A,INT((ROW()-1)/12)+1),"    &lt;/Meta&gt;","")</f>
        <v xml:space="preserve">    &lt;/Meta&gt;</v>
      </c>
    </row>
    <row r="898" spans="1:1">
      <c r="A898" t="str" cm="1">
        <f t="array" ref="A898">IF(INDEX(CSP!A:A,INT((ROW()-1)/12)+1),"    &lt;Data&gt;"&amp;INDEX(CSP!F:F,INT((ROW()-10)/12)+1)&amp;"&lt;/Data&gt;","")</f>
        <v xml:space="preserve">    &lt;Data&gt;&lt;![CDATA[&lt;enabled/&gt;&lt;data id="IZ_Partname2402" value="3"/&gt;]]&gt;&lt;/Data&gt;</v>
      </c>
    </row>
    <row r="899" spans="1:1">
      <c r="A899" t="str" cm="1">
        <f t="array" ref="A899">IF(INDEX(CSP!A:A,INT((ROW()-1)/12)+1),"  &lt;/Item&gt;","")</f>
        <v xml:space="preserve">  &lt;/Item&gt;</v>
      </c>
    </row>
    <row r="900" spans="1:1">
      <c r="A900" t="str" cm="1">
        <f t="array" ref="A900">IF(INDEX(CSP!A:A,INT((ROW()-1)/12)+1),"","")</f>
        <v/>
      </c>
    </row>
    <row r="901" spans="1:1">
      <c r="A901" t="str" cm="1">
        <f t="array" ref="A901">IF(INDEX(CSP!A:A,INT((ROW()-1)/12)+1),"  &lt;CmdID&gt;"&amp;INDEX(CSP!A:A,INT((ROW()-1)/12)+1)&amp;"&lt;/CmdID&gt;","")</f>
        <v xml:space="preserve">  &lt;CmdID&gt;76&lt;/CmdID&gt;</v>
      </c>
    </row>
    <row r="902" spans="1:1">
      <c r="A902" t="str" cm="1">
        <f t="array" ref="A902">IF(INDEX(CSP!A:A,INT((ROW()-1)/12)+1),"  &lt;Item&gt;","")</f>
        <v xml:space="preserve">  &lt;Item&gt;</v>
      </c>
    </row>
    <row r="903" spans="1:1">
      <c r="A903" t="str" cm="1">
        <f t="array" ref="A903">IF(INDEX(CSP!A:A,INT((ROW()-1)/12)+1),"    &lt;Target&gt;","")</f>
        <v xml:space="preserve">    &lt;Target&gt;</v>
      </c>
    </row>
    <row r="904" spans="1:1">
      <c r="A904" t="str" cm="1">
        <f t="array" ref="A904">IF(INDEX(CSP!A:A,INT((ROW()-1)/12)+1),"      &lt;LocURI&gt;"&amp;INDEX(CSP!D:D,INT((ROW()-4)/12)+1)&amp;"&lt;/LocURI&gt;","")</f>
        <v xml:space="preserve">      &lt;LocURI&gt;./Device/Vendor/MSFT/Policy/Config/InternetExplorer/InternetZoneAllowOnlyApprovedDomainsToUseActiveXControls&lt;/LocURI&gt;</v>
      </c>
    </row>
    <row r="905" spans="1:1">
      <c r="A905" t="str" cm="1">
        <f t="array" ref="A905">IF(INDEX(CSP!A:A,INT((ROW()-1)/12)+1),"    &lt;/Target&gt;","")</f>
        <v xml:space="preserve">    &lt;/Target&gt;</v>
      </c>
    </row>
    <row r="906" spans="1:1">
      <c r="A906" t="str" cm="1">
        <f t="array" ref="A906">IF(INDEX(CSP!A:A,INT((ROW()-1)/12)+1),"    &lt;Meta&gt;","")</f>
        <v xml:space="preserve">    &lt;Meta&gt;</v>
      </c>
    </row>
    <row r="907" spans="1:1">
      <c r="A907" t="str" cm="1">
        <f t="array" ref="A9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08" spans="1:1">
      <c r="A908" t="str" cm="1">
        <f t="array" ref="A908">IF(INDEX(CSP!A:A,INT((ROW()-1)/12)+1),"      &lt;Type xmlns=""syncml:metinf""&gt;text/plain&lt;/Type&gt;","")</f>
        <v xml:space="preserve">      &lt;Type xmlns="syncml:metinf"&gt;text/plain&lt;/Type&gt;</v>
      </c>
    </row>
    <row r="909" spans="1:1">
      <c r="A909" t="str" cm="1">
        <f t="array" ref="A909">IF(INDEX(CSP!A:A,INT((ROW()-1)/12)+1),"    &lt;/Meta&gt;","")</f>
        <v xml:space="preserve">    &lt;/Meta&gt;</v>
      </c>
    </row>
    <row r="910" spans="1:1">
      <c r="A910" t="str" cm="1">
        <f t="array" ref="A910">IF(INDEX(CSP!A:A,INT((ROW()-1)/12)+1),"    &lt;Data&gt;"&amp;INDEX(CSP!F:F,INT((ROW()-10)/12)+1)&amp;"&lt;/Data&gt;","")</f>
        <v xml:space="preserve">    &lt;Data&gt;&lt;![CDATA[&lt;enabled/&gt;&lt;data id="IZ_Partname120b" value="3"/&gt;]]&gt;&lt;/Data&gt;</v>
      </c>
    </row>
    <row r="911" spans="1:1">
      <c r="A911" t="str" cm="1">
        <f t="array" ref="A911">IF(INDEX(CSP!A:A,INT((ROW()-1)/12)+1),"  &lt;/Item&gt;","")</f>
        <v xml:space="preserve">  &lt;/Item&gt;</v>
      </c>
    </row>
    <row r="912" spans="1:1">
      <c r="A912" t="str" cm="1">
        <f t="array" ref="A912">IF(INDEX(CSP!A:A,INT((ROW()-1)/12)+1),"","")</f>
        <v/>
      </c>
    </row>
    <row r="913" spans="1:1">
      <c r="A913" t="str" cm="1">
        <f t="array" ref="A913">IF(INDEX(CSP!A:A,INT((ROW()-1)/12)+1),"  &lt;CmdID&gt;"&amp;INDEX(CSP!A:A,INT((ROW()-1)/12)+1)&amp;"&lt;/CmdID&gt;","")</f>
        <v xml:space="preserve">  &lt;CmdID&gt;77&lt;/CmdID&gt;</v>
      </c>
    </row>
    <row r="914" spans="1:1">
      <c r="A914" t="str" cm="1">
        <f t="array" ref="A914">IF(INDEX(CSP!A:A,INT((ROW()-1)/12)+1),"  &lt;Item&gt;","")</f>
        <v xml:space="preserve">  &lt;Item&gt;</v>
      </c>
    </row>
    <row r="915" spans="1:1">
      <c r="A915" t="str" cm="1">
        <f t="array" ref="A915">IF(INDEX(CSP!A:A,INT((ROW()-1)/12)+1),"    &lt;Target&gt;","")</f>
        <v xml:space="preserve">    &lt;Target&gt;</v>
      </c>
    </row>
    <row r="916" spans="1:1">
      <c r="A916" t="str" cm="1">
        <f t="array" ref="A916">IF(INDEX(CSP!A:A,INT((ROW()-1)/12)+1),"      &lt;LocURI&gt;"&amp;INDEX(CSP!D:D,INT((ROW()-4)/12)+1)&amp;"&lt;/LocURI&gt;","")</f>
        <v xml:space="preserve">      &lt;LocURI&gt;./Device/Vendor/MSFT/Policy/Config/InternetExplorer/InternetZoneAllowOnlyApprovedDomainsToUseTDCActiveXControl&lt;/LocURI&gt;</v>
      </c>
    </row>
    <row r="917" spans="1:1">
      <c r="A917" t="str" cm="1">
        <f t="array" ref="A917">IF(INDEX(CSP!A:A,INT((ROW()-1)/12)+1),"    &lt;/Target&gt;","")</f>
        <v xml:space="preserve">    &lt;/Target&gt;</v>
      </c>
    </row>
    <row r="918" spans="1:1">
      <c r="A918" t="str" cm="1">
        <f t="array" ref="A918">IF(INDEX(CSP!A:A,INT((ROW()-1)/12)+1),"    &lt;Meta&gt;","")</f>
        <v xml:space="preserve">    &lt;Meta&gt;</v>
      </c>
    </row>
    <row r="919" spans="1:1">
      <c r="A919" t="str" cm="1">
        <f t="array" ref="A9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20" spans="1:1">
      <c r="A920" t="str" cm="1">
        <f t="array" ref="A920">IF(INDEX(CSP!A:A,INT((ROW()-1)/12)+1),"      &lt;Type xmlns=""syncml:metinf""&gt;text/plain&lt;/Type&gt;","")</f>
        <v xml:space="preserve">      &lt;Type xmlns="syncml:metinf"&gt;text/plain&lt;/Type&gt;</v>
      </c>
    </row>
    <row r="921" spans="1:1">
      <c r="A921" t="str" cm="1">
        <f t="array" ref="A921">IF(INDEX(CSP!A:A,INT((ROW()-1)/12)+1),"    &lt;/Meta&gt;","")</f>
        <v xml:space="preserve">    &lt;/Meta&gt;</v>
      </c>
    </row>
    <row r="922" spans="1:1">
      <c r="A922" t="str" cm="1">
        <f t="array" ref="A922">IF(INDEX(CSP!A:A,INT((ROW()-1)/12)+1),"    &lt;Data&gt;"&amp;INDEX(CSP!F:F,INT((ROW()-10)/12)+1)&amp;"&lt;/Data&gt;","")</f>
        <v xml:space="preserve">    &lt;Data&gt;&lt;![CDATA[&lt;enabled/&gt;&lt;data id="IZ_Partname120c" value="3"/&gt;]]&gt;&lt;/Data&gt;</v>
      </c>
    </row>
    <row r="923" spans="1:1">
      <c r="A923" t="str" cm="1">
        <f t="array" ref="A923">IF(INDEX(CSP!A:A,INT((ROW()-1)/12)+1),"  &lt;/Item&gt;","")</f>
        <v xml:space="preserve">  &lt;/Item&gt;</v>
      </c>
    </row>
    <row r="924" spans="1:1">
      <c r="A924" t="str" cm="1">
        <f t="array" ref="A924">IF(INDEX(CSP!A:A,INT((ROW()-1)/12)+1),"","")</f>
        <v/>
      </c>
    </row>
    <row r="925" spans="1:1">
      <c r="A925" t="str" cm="1">
        <f t="array" ref="A925">IF(INDEX(CSP!A:A,INT((ROW()-1)/12)+1),"  &lt;CmdID&gt;"&amp;INDEX(CSP!A:A,INT((ROW()-1)/12)+1)&amp;"&lt;/CmdID&gt;","")</f>
        <v xml:space="preserve">  &lt;CmdID&gt;78&lt;/CmdID&gt;</v>
      </c>
    </row>
    <row r="926" spans="1:1">
      <c r="A926" t="str" cm="1">
        <f t="array" ref="A926">IF(INDEX(CSP!A:A,INT((ROW()-1)/12)+1),"  &lt;Item&gt;","")</f>
        <v xml:space="preserve">  &lt;Item&gt;</v>
      </c>
    </row>
    <row r="927" spans="1:1">
      <c r="A927" t="str" cm="1">
        <f t="array" ref="A927">IF(INDEX(CSP!A:A,INT((ROW()-1)/12)+1),"    &lt;Target&gt;","")</f>
        <v xml:space="preserve">    &lt;Target&gt;</v>
      </c>
    </row>
    <row r="928" spans="1:1">
      <c r="A928" t="str" cm="1">
        <f t="array" ref="A928">IF(INDEX(CSP!A:A,INT((ROW()-1)/12)+1),"      &lt;LocURI&gt;"&amp;INDEX(CSP!D:D,INT((ROW()-4)/12)+1)&amp;"&lt;/LocURI&gt;","")</f>
        <v xml:space="preserve">      &lt;LocURI&gt;./Device/Vendor/MSFT/Policy/Config/InternetExplorer/InternetZoneAllowScriptInitiatedWindows&lt;/LocURI&gt;</v>
      </c>
    </row>
    <row r="929" spans="1:1">
      <c r="A929" t="str" cm="1">
        <f t="array" ref="A929">IF(INDEX(CSP!A:A,INT((ROW()-1)/12)+1),"    &lt;/Target&gt;","")</f>
        <v xml:space="preserve">    &lt;/Target&gt;</v>
      </c>
    </row>
    <row r="930" spans="1:1">
      <c r="A930" t="str" cm="1">
        <f t="array" ref="A930">IF(INDEX(CSP!A:A,INT((ROW()-1)/12)+1),"    &lt;Meta&gt;","")</f>
        <v xml:space="preserve">    &lt;Meta&gt;</v>
      </c>
    </row>
    <row r="931" spans="1:1">
      <c r="A931" t="str" cm="1">
        <f t="array" ref="A9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32" spans="1:1">
      <c r="A932" t="str" cm="1">
        <f t="array" ref="A932">IF(INDEX(CSP!A:A,INT((ROW()-1)/12)+1),"      &lt;Type xmlns=""syncml:metinf""&gt;text/plain&lt;/Type&gt;","")</f>
        <v xml:space="preserve">      &lt;Type xmlns="syncml:metinf"&gt;text/plain&lt;/Type&gt;</v>
      </c>
    </row>
    <row r="933" spans="1:1">
      <c r="A933" t="str" cm="1">
        <f t="array" ref="A933">IF(INDEX(CSP!A:A,INT((ROW()-1)/12)+1),"    &lt;/Meta&gt;","")</f>
        <v xml:space="preserve">    &lt;/Meta&gt;</v>
      </c>
    </row>
    <row r="934" spans="1:1">
      <c r="A934" t="str" cm="1">
        <f t="array" ref="A934">IF(INDEX(CSP!A:A,INT((ROW()-1)/12)+1),"    &lt;Data&gt;"&amp;INDEX(CSP!F:F,INT((ROW()-10)/12)+1)&amp;"&lt;/Data&gt;","")</f>
        <v xml:space="preserve">    &lt;Data&gt;&lt;![CDATA[&lt;enabled/&gt;&lt;data id="IZ_Partname2102" value="3"/&gt;]]&gt;&lt;/Data&gt;</v>
      </c>
    </row>
    <row r="935" spans="1:1">
      <c r="A935" t="str" cm="1">
        <f t="array" ref="A935">IF(INDEX(CSP!A:A,INT((ROW()-1)/12)+1),"  &lt;/Item&gt;","")</f>
        <v xml:space="preserve">  &lt;/Item&gt;</v>
      </c>
    </row>
    <row r="936" spans="1:1">
      <c r="A936" t="str" cm="1">
        <f t="array" ref="A936">IF(INDEX(CSP!A:A,INT((ROW()-1)/12)+1),"","")</f>
        <v/>
      </c>
    </row>
    <row r="937" spans="1:1">
      <c r="A937" t="str" cm="1">
        <f t="array" ref="A937">IF(INDEX(CSP!A:A,INT((ROW()-1)/12)+1),"  &lt;CmdID&gt;"&amp;INDEX(CSP!A:A,INT((ROW()-1)/12)+1)&amp;"&lt;/CmdID&gt;","")</f>
        <v xml:space="preserve">  &lt;CmdID&gt;79&lt;/CmdID&gt;</v>
      </c>
    </row>
    <row r="938" spans="1:1">
      <c r="A938" t="str" cm="1">
        <f t="array" ref="A938">IF(INDEX(CSP!A:A,INT((ROW()-1)/12)+1),"  &lt;Item&gt;","")</f>
        <v xml:space="preserve">  &lt;Item&gt;</v>
      </c>
    </row>
    <row r="939" spans="1:1">
      <c r="A939" t="str" cm="1">
        <f t="array" ref="A939">IF(INDEX(CSP!A:A,INT((ROW()-1)/12)+1),"    &lt;Target&gt;","")</f>
        <v xml:space="preserve">    &lt;Target&gt;</v>
      </c>
    </row>
    <row r="940" spans="1:1">
      <c r="A940" t="str" cm="1">
        <f t="array" ref="A940">IF(INDEX(CSP!A:A,INT((ROW()-1)/12)+1),"      &lt;LocURI&gt;"&amp;INDEX(CSP!D:D,INT((ROW()-4)/12)+1)&amp;"&lt;/LocURI&gt;","")</f>
        <v xml:space="preserve">      &lt;LocURI&gt;./Device/Vendor/MSFT/Policy/Config/InternetExplorer/InternetZoneAllowScriptingOfInternetExplorerWebBrowserControls&lt;/LocURI&gt;</v>
      </c>
    </row>
    <row r="941" spans="1:1">
      <c r="A941" t="str" cm="1">
        <f t="array" ref="A941">IF(INDEX(CSP!A:A,INT((ROW()-1)/12)+1),"    &lt;/Target&gt;","")</f>
        <v xml:space="preserve">    &lt;/Target&gt;</v>
      </c>
    </row>
    <row r="942" spans="1:1">
      <c r="A942" t="str" cm="1">
        <f t="array" ref="A942">IF(INDEX(CSP!A:A,INT((ROW()-1)/12)+1),"    &lt;Meta&gt;","")</f>
        <v xml:space="preserve">    &lt;Meta&gt;</v>
      </c>
    </row>
    <row r="943" spans="1:1">
      <c r="A943" t="str" cm="1">
        <f t="array" ref="A9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44" spans="1:1">
      <c r="A944" t="str" cm="1">
        <f t="array" ref="A944">IF(INDEX(CSP!A:A,INT((ROW()-1)/12)+1),"      &lt;Type xmlns=""syncml:metinf""&gt;text/plain&lt;/Type&gt;","")</f>
        <v xml:space="preserve">      &lt;Type xmlns="syncml:metinf"&gt;text/plain&lt;/Type&gt;</v>
      </c>
    </row>
    <row r="945" spans="1:1">
      <c r="A945" t="str" cm="1">
        <f t="array" ref="A945">IF(INDEX(CSP!A:A,INT((ROW()-1)/12)+1),"    &lt;/Meta&gt;","")</f>
        <v xml:space="preserve">    &lt;/Meta&gt;</v>
      </c>
    </row>
    <row r="946" spans="1:1">
      <c r="A946" t="str" cm="1">
        <f t="array" ref="A946">IF(INDEX(CSP!A:A,INT((ROW()-1)/12)+1),"    &lt;Data&gt;"&amp;INDEX(CSP!F:F,INT((ROW()-10)/12)+1)&amp;"&lt;/Data&gt;","")</f>
        <v xml:space="preserve">    &lt;Data&gt;&lt;![CDATA[&lt;enabled/&gt;&lt;data id="IZ_Partname1206" value="3"/&gt;]]&gt;&lt;/Data&gt;</v>
      </c>
    </row>
    <row r="947" spans="1:1">
      <c r="A947" t="str" cm="1">
        <f t="array" ref="A947">IF(INDEX(CSP!A:A,INT((ROW()-1)/12)+1),"  &lt;/Item&gt;","")</f>
        <v xml:space="preserve">  &lt;/Item&gt;</v>
      </c>
    </row>
    <row r="948" spans="1:1">
      <c r="A948" t="str" cm="1">
        <f t="array" ref="A948">IF(INDEX(CSP!A:A,INT((ROW()-1)/12)+1),"","")</f>
        <v/>
      </c>
    </row>
    <row r="949" spans="1:1">
      <c r="A949" t="str" cm="1">
        <f t="array" ref="A949">IF(INDEX(CSP!A:A,INT((ROW()-1)/12)+1),"  &lt;CmdID&gt;"&amp;INDEX(CSP!A:A,INT((ROW()-1)/12)+1)&amp;"&lt;/CmdID&gt;","")</f>
        <v xml:space="preserve">  &lt;CmdID&gt;80&lt;/CmdID&gt;</v>
      </c>
    </row>
    <row r="950" spans="1:1">
      <c r="A950" t="str" cm="1">
        <f t="array" ref="A950">IF(INDEX(CSP!A:A,INT((ROW()-1)/12)+1),"  &lt;Item&gt;","")</f>
        <v xml:space="preserve">  &lt;Item&gt;</v>
      </c>
    </row>
    <row r="951" spans="1:1">
      <c r="A951" t="str" cm="1">
        <f t="array" ref="A951">IF(INDEX(CSP!A:A,INT((ROW()-1)/12)+1),"    &lt;Target&gt;","")</f>
        <v xml:space="preserve">    &lt;Target&gt;</v>
      </c>
    </row>
    <row r="952" spans="1:1">
      <c r="A952" t="str" cm="1">
        <f t="array" ref="A952">IF(INDEX(CSP!A:A,INT((ROW()-1)/12)+1),"      &lt;LocURI&gt;"&amp;INDEX(CSP!D:D,INT((ROW()-4)/12)+1)&amp;"&lt;/LocURI&gt;","")</f>
        <v xml:space="preserve">      &lt;LocURI&gt;./Device/Vendor/MSFT/Policy/Config/InternetExplorer/InternetZoneAllowScriptlets&lt;/LocURI&gt;</v>
      </c>
    </row>
    <row r="953" spans="1:1">
      <c r="A953" t="str" cm="1">
        <f t="array" ref="A953">IF(INDEX(CSP!A:A,INT((ROW()-1)/12)+1),"    &lt;/Target&gt;","")</f>
        <v xml:space="preserve">    &lt;/Target&gt;</v>
      </c>
    </row>
    <row r="954" spans="1:1">
      <c r="A954" t="str" cm="1">
        <f t="array" ref="A954">IF(INDEX(CSP!A:A,INT((ROW()-1)/12)+1),"    &lt;Meta&gt;","")</f>
        <v xml:space="preserve">    &lt;Meta&gt;</v>
      </c>
    </row>
    <row r="955" spans="1:1">
      <c r="A955" t="str" cm="1">
        <f t="array" ref="A9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56" spans="1:1">
      <c r="A956" t="str" cm="1">
        <f t="array" ref="A956">IF(INDEX(CSP!A:A,INT((ROW()-1)/12)+1),"      &lt;Type xmlns=""syncml:metinf""&gt;text/plain&lt;/Type&gt;","")</f>
        <v xml:space="preserve">      &lt;Type xmlns="syncml:metinf"&gt;text/plain&lt;/Type&gt;</v>
      </c>
    </row>
    <row r="957" spans="1:1">
      <c r="A957" t="str" cm="1">
        <f t="array" ref="A957">IF(INDEX(CSP!A:A,INT((ROW()-1)/12)+1),"    &lt;/Meta&gt;","")</f>
        <v xml:space="preserve">    &lt;/Meta&gt;</v>
      </c>
    </row>
    <row r="958" spans="1:1">
      <c r="A958" t="str" cm="1">
        <f t="array" ref="A958">IF(INDEX(CSP!A:A,INT((ROW()-1)/12)+1),"    &lt;Data&gt;"&amp;INDEX(CSP!F:F,INT((ROW()-10)/12)+1)&amp;"&lt;/Data&gt;","")</f>
        <v xml:space="preserve">    &lt;Data&gt;&lt;![CDATA[&lt;enabled/&gt;&lt;data id="IZ_Partname1209" value="3"/&gt;]]&gt;&lt;/Data&gt;</v>
      </c>
    </row>
    <row r="959" spans="1:1">
      <c r="A959" t="str" cm="1">
        <f t="array" ref="A959">IF(INDEX(CSP!A:A,INT((ROW()-1)/12)+1),"  &lt;/Item&gt;","")</f>
        <v xml:space="preserve">  &lt;/Item&gt;</v>
      </c>
    </row>
    <row r="960" spans="1:1">
      <c r="A960" t="str" cm="1">
        <f t="array" ref="A960">IF(INDEX(CSP!A:A,INT((ROW()-1)/12)+1),"","")</f>
        <v/>
      </c>
    </row>
    <row r="961" spans="1:1">
      <c r="A961" t="str" cm="1">
        <f t="array" ref="A961">IF(INDEX(CSP!A:A,INT((ROW()-1)/12)+1),"  &lt;CmdID&gt;"&amp;INDEX(CSP!A:A,INT((ROW()-1)/12)+1)&amp;"&lt;/CmdID&gt;","")</f>
        <v xml:space="preserve">  &lt;CmdID&gt;81&lt;/CmdID&gt;</v>
      </c>
    </row>
    <row r="962" spans="1:1">
      <c r="A962" t="str" cm="1">
        <f t="array" ref="A962">IF(INDEX(CSP!A:A,INT((ROW()-1)/12)+1),"  &lt;Item&gt;","")</f>
        <v xml:space="preserve">  &lt;Item&gt;</v>
      </c>
    </row>
    <row r="963" spans="1:1">
      <c r="A963" t="str" cm="1">
        <f t="array" ref="A963">IF(INDEX(CSP!A:A,INT((ROW()-1)/12)+1),"    &lt;Target&gt;","")</f>
        <v xml:space="preserve">    &lt;Target&gt;</v>
      </c>
    </row>
    <row r="964" spans="1:1">
      <c r="A964" t="str" cm="1">
        <f t="array" ref="A964">IF(INDEX(CSP!A:A,INT((ROW()-1)/12)+1),"      &lt;LocURI&gt;"&amp;INDEX(CSP!D:D,INT((ROW()-4)/12)+1)&amp;"&lt;/LocURI&gt;","")</f>
        <v xml:space="preserve">      &lt;LocURI&gt;./Device/Vendor/MSFT/Policy/Config/InternetExplorer/InternetZoneAllowUpdatesToStatusBarViaScript&lt;/LocURI&gt;</v>
      </c>
    </row>
    <row r="965" spans="1:1">
      <c r="A965" t="str" cm="1">
        <f t="array" ref="A965">IF(INDEX(CSP!A:A,INT((ROW()-1)/12)+1),"    &lt;/Target&gt;","")</f>
        <v xml:space="preserve">    &lt;/Target&gt;</v>
      </c>
    </row>
    <row r="966" spans="1:1">
      <c r="A966" t="str" cm="1">
        <f t="array" ref="A966">IF(INDEX(CSP!A:A,INT((ROW()-1)/12)+1),"    &lt;Meta&gt;","")</f>
        <v xml:space="preserve">    &lt;Meta&gt;</v>
      </c>
    </row>
    <row r="967" spans="1:1">
      <c r="A967" t="str" cm="1">
        <f t="array" ref="A9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68" spans="1:1">
      <c r="A968" t="str" cm="1">
        <f t="array" ref="A968">IF(INDEX(CSP!A:A,INT((ROW()-1)/12)+1),"      &lt;Type xmlns=""syncml:metinf""&gt;text/plain&lt;/Type&gt;","")</f>
        <v xml:space="preserve">      &lt;Type xmlns="syncml:metinf"&gt;text/plain&lt;/Type&gt;</v>
      </c>
    </row>
    <row r="969" spans="1:1">
      <c r="A969" t="str" cm="1">
        <f t="array" ref="A969">IF(INDEX(CSP!A:A,INT((ROW()-1)/12)+1),"    &lt;/Meta&gt;","")</f>
        <v xml:space="preserve">    &lt;/Meta&gt;</v>
      </c>
    </row>
    <row r="970" spans="1:1">
      <c r="A970" t="str" cm="1">
        <f t="array" ref="A970">IF(INDEX(CSP!A:A,INT((ROW()-1)/12)+1),"    &lt;Data&gt;"&amp;INDEX(CSP!F:F,INT((ROW()-10)/12)+1)&amp;"&lt;/Data&gt;","")</f>
        <v xml:space="preserve">    &lt;Data&gt;&lt;![CDATA[&lt;enabled/&gt;&lt;data id="IZ_Partname2103" value="3"/&gt;]]&gt;&lt;/Data&gt;</v>
      </c>
    </row>
    <row r="971" spans="1:1">
      <c r="A971" t="str" cm="1">
        <f t="array" ref="A971">IF(INDEX(CSP!A:A,INT((ROW()-1)/12)+1),"  &lt;/Item&gt;","")</f>
        <v xml:space="preserve">  &lt;/Item&gt;</v>
      </c>
    </row>
    <row r="972" spans="1:1">
      <c r="A972" t="str" cm="1">
        <f t="array" ref="A972">IF(INDEX(CSP!A:A,INT((ROW()-1)/12)+1),"","")</f>
        <v/>
      </c>
    </row>
    <row r="973" spans="1:1">
      <c r="A973" t="str" cm="1">
        <f t="array" ref="A973">IF(INDEX(CSP!A:A,INT((ROW()-1)/12)+1),"  &lt;CmdID&gt;"&amp;INDEX(CSP!A:A,INT((ROW()-1)/12)+1)&amp;"&lt;/CmdID&gt;","")</f>
        <v xml:space="preserve">  &lt;CmdID&gt;82&lt;/CmdID&gt;</v>
      </c>
    </row>
    <row r="974" spans="1:1">
      <c r="A974" t="str" cm="1">
        <f t="array" ref="A974">IF(INDEX(CSP!A:A,INT((ROW()-1)/12)+1),"  &lt;Item&gt;","")</f>
        <v xml:space="preserve">  &lt;Item&gt;</v>
      </c>
    </row>
    <row r="975" spans="1:1">
      <c r="A975" t="str" cm="1">
        <f t="array" ref="A975">IF(INDEX(CSP!A:A,INT((ROW()-1)/12)+1),"    &lt;Target&gt;","")</f>
        <v xml:space="preserve">    &lt;Target&gt;</v>
      </c>
    </row>
    <row r="976" spans="1:1">
      <c r="A976" t="str" cm="1">
        <f t="array" ref="A976">IF(INDEX(CSP!A:A,INT((ROW()-1)/12)+1),"      &lt;LocURI&gt;"&amp;INDEX(CSP!D:D,INT((ROW()-4)/12)+1)&amp;"&lt;/LocURI&gt;","")</f>
        <v xml:space="preserve">      &lt;LocURI&gt;./Device/Vendor/MSFT/Policy/Config/InternetExplorer/InternetZoneAllowVBScriptToRunInInternetExplorer&lt;/LocURI&gt;</v>
      </c>
    </row>
    <row r="977" spans="1:1">
      <c r="A977" t="str" cm="1">
        <f t="array" ref="A977">IF(INDEX(CSP!A:A,INT((ROW()-1)/12)+1),"    &lt;/Target&gt;","")</f>
        <v xml:space="preserve">    &lt;/Target&gt;</v>
      </c>
    </row>
    <row r="978" spans="1:1">
      <c r="A978" t="str" cm="1">
        <f t="array" ref="A978">IF(INDEX(CSP!A:A,INT((ROW()-1)/12)+1),"    &lt;Meta&gt;","")</f>
        <v xml:space="preserve">    &lt;Meta&gt;</v>
      </c>
    </row>
    <row r="979" spans="1:1">
      <c r="A979" t="str" cm="1">
        <f t="array" ref="A9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80" spans="1:1">
      <c r="A980" t="str" cm="1">
        <f t="array" ref="A980">IF(INDEX(CSP!A:A,INT((ROW()-1)/12)+1),"      &lt;Type xmlns=""syncml:metinf""&gt;text/plain&lt;/Type&gt;","")</f>
        <v xml:space="preserve">      &lt;Type xmlns="syncml:metinf"&gt;text/plain&lt;/Type&gt;</v>
      </c>
    </row>
    <row r="981" spans="1:1">
      <c r="A981" t="str" cm="1">
        <f t="array" ref="A981">IF(INDEX(CSP!A:A,INT((ROW()-1)/12)+1),"    &lt;/Meta&gt;","")</f>
        <v xml:space="preserve">    &lt;/Meta&gt;</v>
      </c>
    </row>
    <row r="982" spans="1:1">
      <c r="A982" t="str" cm="1">
        <f t="array" ref="A982">IF(INDEX(CSP!A:A,INT((ROW()-1)/12)+1),"    &lt;Data&gt;"&amp;INDEX(CSP!F:F,INT((ROW()-10)/12)+1)&amp;"&lt;/Data&gt;","")</f>
        <v xml:space="preserve">    &lt;Data&gt;&lt;![CDATA[&lt;enabled/&gt;&lt;data id="IZ_Partname140C" value="3"/&gt;]]&gt;&lt;/Data&gt;</v>
      </c>
    </row>
    <row r="983" spans="1:1">
      <c r="A983" t="str" cm="1">
        <f t="array" ref="A983">IF(INDEX(CSP!A:A,INT((ROW()-1)/12)+1),"  &lt;/Item&gt;","")</f>
        <v xml:space="preserve">  &lt;/Item&gt;</v>
      </c>
    </row>
    <row r="984" spans="1:1">
      <c r="A984" t="str" cm="1">
        <f t="array" ref="A984">IF(INDEX(CSP!A:A,INT((ROW()-1)/12)+1),"","")</f>
        <v/>
      </c>
    </row>
    <row r="985" spans="1:1">
      <c r="A985" t="str" cm="1">
        <f t="array" ref="A985">IF(INDEX(CSP!A:A,INT((ROW()-1)/12)+1),"  &lt;CmdID&gt;"&amp;INDEX(CSP!A:A,INT((ROW()-1)/12)+1)&amp;"&lt;/CmdID&gt;","")</f>
        <v xml:space="preserve">  &lt;CmdID&gt;83&lt;/CmdID&gt;</v>
      </c>
    </row>
    <row r="986" spans="1:1">
      <c r="A986" t="str" cm="1">
        <f t="array" ref="A986">IF(INDEX(CSP!A:A,INT((ROW()-1)/12)+1),"  &lt;Item&gt;","")</f>
        <v xml:space="preserve">  &lt;Item&gt;</v>
      </c>
    </row>
    <row r="987" spans="1:1">
      <c r="A987" t="str" cm="1">
        <f t="array" ref="A987">IF(INDEX(CSP!A:A,INT((ROW()-1)/12)+1),"    &lt;Target&gt;","")</f>
        <v xml:space="preserve">    &lt;Target&gt;</v>
      </c>
    </row>
    <row r="988" spans="1:1">
      <c r="A988" t="str" cm="1">
        <f t="array" ref="A988">IF(INDEX(CSP!A:A,INT((ROW()-1)/12)+1),"      &lt;LocURI&gt;"&amp;INDEX(CSP!D:D,INT((ROW()-4)/12)+1)&amp;"&lt;/LocURI&gt;","")</f>
        <v xml:space="preserve">      &lt;LocURI&gt;./Device/Vendor/MSFT/Policy/Config/InternetExplorer/InternetZoneAllowAutomaticPromptingForFileDownloads&lt;/LocURI&gt;</v>
      </c>
    </row>
    <row r="989" spans="1:1">
      <c r="A989" t="str" cm="1">
        <f t="array" ref="A989">IF(INDEX(CSP!A:A,INT((ROW()-1)/12)+1),"    &lt;/Target&gt;","")</f>
        <v xml:space="preserve">    &lt;/Target&gt;</v>
      </c>
    </row>
    <row r="990" spans="1:1">
      <c r="A990" t="str" cm="1">
        <f t="array" ref="A990">IF(INDEX(CSP!A:A,INT((ROW()-1)/12)+1),"    &lt;Meta&gt;","")</f>
        <v xml:space="preserve">    &lt;Meta&gt;</v>
      </c>
    </row>
    <row r="991" spans="1:1">
      <c r="A991" t="str" cm="1">
        <f t="array" ref="A9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992" spans="1:1">
      <c r="A992" t="str" cm="1">
        <f t="array" ref="A992">IF(INDEX(CSP!A:A,INT((ROW()-1)/12)+1),"      &lt;Type xmlns=""syncml:metinf""&gt;text/plain&lt;/Type&gt;","")</f>
        <v xml:space="preserve">      &lt;Type xmlns="syncml:metinf"&gt;text/plain&lt;/Type&gt;</v>
      </c>
    </row>
    <row r="993" spans="1:1">
      <c r="A993" t="str" cm="1">
        <f t="array" ref="A993">IF(INDEX(CSP!A:A,INT((ROW()-1)/12)+1),"    &lt;/Meta&gt;","")</f>
        <v xml:space="preserve">    &lt;/Meta&gt;</v>
      </c>
    </row>
    <row r="994" spans="1:1">
      <c r="A994" t="str" cm="1">
        <f t="array" ref="A994">IF(INDEX(CSP!A:A,INT((ROW()-1)/12)+1),"    &lt;Data&gt;"&amp;INDEX(CSP!F:F,INT((ROW()-10)/12)+1)&amp;"&lt;/Data&gt;","")</f>
        <v xml:space="preserve">    &lt;Data&gt;&lt;![CDATA[&lt;enabled/&gt;&lt;data id="IZ_Partname2200" value="3"/&gt;]]&gt;&lt;/Data&gt;</v>
      </c>
    </row>
    <row r="995" spans="1:1">
      <c r="A995" t="str" cm="1">
        <f t="array" ref="A995">IF(INDEX(CSP!A:A,INT((ROW()-1)/12)+1),"  &lt;/Item&gt;","")</f>
        <v xml:space="preserve">  &lt;/Item&gt;</v>
      </c>
    </row>
    <row r="996" spans="1:1">
      <c r="A996" t="str" cm="1">
        <f t="array" ref="A996">IF(INDEX(CSP!A:A,INT((ROW()-1)/12)+1),"","")</f>
        <v/>
      </c>
    </row>
    <row r="997" spans="1:1">
      <c r="A997" t="str" cm="1">
        <f t="array" ref="A997">IF(INDEX(CSP!A:A,INT((ROW()-1)/12)+1),"  &lt;CmdID&gt;"&amp;INDEX(CSP!A:A,INT((ROW()-1)/12)+1)&amp;"&lt;/CmdID&gt;","")</f>
        <v xml:space="preserve">  &lt;CmdID&gt;84&lt;/CmdID&gt;</v>
      </c>
    </row>
    <row r="998" spans="1:1">
      <c r="A998" t="str" cm="1">
        <f t="array" ref="A998">IF(INDEX(CSP!A:A,INT((ROW()-1)/12)+1),"  &lt;Item&gt;","")</f>
        <v xml:space="preserve">  &lt;Item&gt;</v>
      </c>
    </row>
    <row r="999" spans="1:1">
      <c r="A999" t="str" cm="1">
        <f t="array" ref="A999">IF(INDEX(CSP!A:A,INT((ROW()-1)/12)+1),"    &lt;Target&gt;","")</f>
        <v xml:space="preserve">    &lt;Target&gt;</v>
      </c>
    </row>
    <row r="1000" spans="1:1">
      <c r="A1000" t="str" cm="1">
        <f t="array" ref="A1000">IF(INDEX(CSP!A:A,INT((ROW()-1)/12)+1),"      &lt;LocURI&gt;"&amp;INDEX(CSP!D:D,INT((ROW()-4)/12)+1)&amp;"&lt;/LocURI&gt;","")</f>
        <v xml:space="preserve">      &lt;LocURI&gt;./Device/Vendor/MSFT/Policy/Config/InternetExplorer/InternetZoneDoNotRunAntimalwareAgainstActiveXControls&lt;/LocURI&gt;</v>
      </c>
    </row>
    <row r="1001" spans="1:1">
      <c r="A1001" t="str" cm="1">
        <f t="array" ref="A1001">IF(INDEX(CSP!A:A,INT((ROW()-1)/12)+1),"    &lt;/Target&gt;","")</f>
        <v xml:space="preserve">    &lt;/Target&gt;</v>
      </c>
    </row>
    <row r="1002" spans="1:1">
      <c r="A1002" t="str" cm="1">
        <f t="array" ref="A1002">IF(INDEX(CSP!A:A,INT((ROW()-1)/12)+1),"    &lt;Meta&gt;","")</f>
        <v xml:space="preserve">    &lt;Meta&gt;</v>
      </c>
    </row>
    <row r="1003" spans="1:1">
      <c r="A1003" t="str" cm="1">
        <f t="array" ref="A10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04" spans="1:1">
      <c r="A1004" t="str" cm="1">
        <f t="array" ref="A1004">IF(INDEX(CSP!A:A,INT((ROW()-1)/12)+1),"      &lt;Type xmlns=""syncml:metinf""&gt;text/plain&lt;/Type&gt;","")</f>
        <v xml:space="preserve">      &lt;Type xmlns="syncml:metinf"&gt;text/plain&lt;/Type&gt;</v>
      </c>
    </row>
    <row r="1005" spans="1:1">
      <c r="A1005" t="str" cm="1">
        <f t="array" ref="A1005">IF(INDEX(CSP!A:A,INT((ROW()-1)/12)+1),"    &lt;/Meta&gt;","")</f>
        <v xml:space="preserve">    &lt;/Meta&gt;</v>
      </c>
    </row>
    <row r="1006" spans="1:1">
      <c r="A1006" t="str" cm="1">
        <f t="array" ref="A1006">IF(INDEX(CSP!A:A,INT((ROW()-1)/12)+1),"    &lt;Data&gt;"&amp;INDEX(CSP!F:F,INT((ROW()-10)/12)+1)&amp;"&lt;/Data&gt;","")</f>
        <v xml:space="preserve">    &lt;Data&gt;&lt;![CDATA[&lt;enabled/&gt;&lt;data id="IZ_Partname270C" value="0"/&gt;]]&gt;&lt;/Data&gt;</v>
      </c>
    </row>
    <row r="1007" spans="1:1">
      <c r="A1007" t="str" cm="1">
        <f t="array" ref="A1007">IF(INDEX(CSP!A:A,INT((ROW()-1)/12)+1),"  &lt;/Item&gt;","")</f>
        <v xml:space="preserve">  &lt;/Item&gt;</v>
      </c>
    </row>
    <row r="1008" spans="1:1">
      <c r="A1008" t="str" cm="1">
        <f t="array" ref="A1008">IF(INDEX(CSP!A:A,INT((ROW()-1)/12)+1),"","")</f>
        <v/>
      </c>
    </row>
    <row r="1009" spans="1:1">
      <c r="A1009" t="str" cm="1">
        <f t="array" ref="A1009">IF(INDEX(CSP!A:A,INT((ROW()-1)/12)+1),"  &lt;CmdID&gt;"&amp;INDEX(CSP!A:A,INT((ROW()-1)/12)+1)&amp;"&lt;/CmdID&gt;","")</f>
        <v xml:space="preserve">  &lt;CmdID&gt;85&lt;/CmdID&gt;</v>
      </c>
    </row>
    <row r="1010" spans="1:1">
      <c r="A1010" t="str" cm="1">
        <f t="array" ref="A1010">IF(INDEX(CSP!A:A,INT((ROW()-1)/12)+1),"  &lt;Item&gt;","")</f>
        <v xml:space="preserve">  &lt;Item&gt;</v>
      </c>
    </row>
    <row r="1011" spans="1:1">
      <c r="A1011" t="str" cm="1">
        <f t="array" ref="A1011">IF(INDEX(CSP!A:A,INT((ROW()-1)/12)+1),"    &lt;Target&gt;","")</f>
        <v xml:space="preserve">    &lt;Target&gt;</v>
      </c>
    </row>
    <row r="1012" spans="1:1">
      <c r="A1012" t="str" cm="1">
        <f t="array" ref="A1012">IF(INDEX(CSP!A:A,INT((ROW()-1)/12)+1),"      &lt;LocURI&gt;"&amp;INDEX(CSP!D:D,INT((ROW()-4)/12)+1)&amp;"&lt;/LocURI&gt;","")</f>
        <v xml:space="preserve">      &lt;LocURI&gt;./Device/Vendor/MSFT/Policy/Config/InternetExplorer/InternetZoneDownloadSignedActiveXControls&lt;/LocURI&gt;</v>
      </c>
    </row>
    <row r="1013" spans="1:1">
      <c r="A1013" t="str" cm="1">
        <f t="array" ref="A1013">IF(INDEX(CSP!A:A,INT((ROW()-1)/12)+1),"    &lt;/Target&gt;","")</f>
        <v xml:space="preserve">    &lt;/Target&gt;</v>
      </c>
    </row>
    <row r="1014" spans="1:1">
      <c r="A1014" t="str" cm="1">
        <f t="array" ref="A1014">IF(INDEX(CSP!A:A,INT((ROW()-1)/12)+1),"    &lt;Meta&gt;","")</f>
        <v xml:space="preserve">    &lt;Meta&gt;</v>
      </c>
    </row>
    <row r="1015" spans="1:1">
      <c r="A1015" t="str" cm="1">
        <f t="array" ref="A10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16" spans="1:1">
      <c r="A1016" t="str" cm="1">
        <f t="array" ref="A1016">IF(INDEX(CSP!A:A,INT((ROW()-1)/12)+1),"      &lt;Type xmlns=""syncml:metinf""&gt;text/plain&lt;/Type&gt;","")</f>
        <v xml:space="preserve">      &lt;Type xmlns="syncml:metinf"&gt;text/plain&lt;/Type&gt;</v>
      </c>
    </row>
    <row r="1017" spans="1:1">
      <c r="A1017" t="str" cm="1">
        <f t="array" ref="A1017">IF(INDEX(CSP!A:A,INT((ROW()-1)/12)+1),"    &lt;/Meta&gt;","")</f>
        <v xml:space="preserve">    &lt;/Meta&gt;</v>
      </c>
    </row>
    <row r="1018" spans="1:1">
      <c r="A1018" t="str" cm="1">
        <f t="array" ref="A1018">IF(INDEX(CSP!A:A,INT((ROW()-1)/12)+1),"    &lt;Data&gt;"&amp;INDEX(CSP!F:F,INT((ROW()-10)/12)+1)&amp;"&lt;/Data&gt;","")</f>
        <v xml:space="preserve">    &lt;Data&gt;&lt;![CDATA[&lt;enabled/&gt;&lt;data id="IZ_Partname1001" value="3"/&gt;]]&gt;&lt;/Data&gt;</v>
      </c>
    </row>
    <row r="1019" spans="1:1">
      <c r="A1019" t="str" cm="1">
        <f t="array" ref="A1019">IF(INDEX(CSP!A:A,INT((ROW()-1)/12)+1),"  &lt;/Item&gt;","")</f>
        <v xml:space="preserve">  &lt;/Item&gt;</v>
      </c>
    </row>
    <row r="1020" spans="1:1">
      <c r="A1020" t="str" cm="1">
        <f t="array" ref="A1020">IF(INDEX(CSP!A:A,INT((ROW()-1)/12)+1),"","")</f>
        <v/>
      </c>
    </row>
    <row r="1021" spans="1:1">
      <c r="A1021" t="str" cm="1">
        <f t="array" ref="A1021">IF(INDEX(CSP!A:A,INT((ROW()-1)/12)+1),"  &lt;CmdID&gt;"&amp;INDEX(CSP!A:A,INT((ROW()-1)/12)+1)&amp;"&lt;/CmdID&gt;","")</f>
        <v xml:space="preserve">  &lt;CmdID&gt;86&lt;/CmdID&gt;</v>
      </c>
    </row>
    <row r="1022" spans="1:1">
      <c r="A1022" t="str" cm="1">
        <f t="array" ref="A1022">IF(INDEX(CSP!A:A,INT((ROW()-1)/12)+1),"  &lt;Item&gt;","")</f>
        <v xml:space="preserve">  &lt;Item&gt;</v>
      </c>
    </row>
    <row r="1023" spans="1:1">
      <c r="A1023" t="str" cm="1">
        <f t="array" ref="A1023">IF(INDEX(CSP!A:A,INT((ROW()-1)/12)+1),"    &lt;Target&gt;","")</f>
        <v xml:space="preserve">    &lt;Target&gt;</v>
      </c>
    </row>
    <row r="1024" spans="1:1">
      <c r="A1024" t="str" cm="1">
        <f t="array" ref="A1024">IF(INDEX(CSP!A:A,INT((ROW()-1)/12)+1),"      &lt;LocURI&gt;"&amp;INDEX(CSP!D:D,INT((ROW()-4)/12)+1)&amp;"&lt;/LocURI&gt;","")</f>
        <v xml:space="preserve">      &lt;LocURI&gt;./Device/Vendor/MSFT/Policy/Config/InternetExplorer/InternetZoneDownloadUnsignedActiveXControls&lt;/LocURI&gt;</v>
      </c>
    </row>
    <row r="1025" spans="1:1">
      <c r="A1025" t="str" cm="1">
        <f t="array" ref="A1025">IF(INDEX(CSP!A:A,INT((ROW()-1)/12)+1),"    &lt;/Target&gt;","")</f>
        <v xml:space="preserve">    &lt;/Target&gt;</v>
      </c>
    </row>
    <row r="1026" spans="1:1">
      <c r="A1026" t="str" cm="1">
        <f t="array" ref="A1026">IF(INDEX(CSP!A:A,INT((ROW()-1)/12)+1),"    &lt;Meta&gt;","")</f>
        <v xml:space="preserve">    &lt;Meta&gt;</v>
      </c>
    </row>
    <row r="1027" spans="1:1">
      <c r="A1027" t="str" cm="1">
        <f t="array" ref="A10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28" spans="1:1">
      <c r="A1028" t="str" cm="1">
        <f t="array" ref="A1028">IF(INDEX(CSP!A:A,INT((ROW()-1)/12)+1),"      &lt;Type xmlns=""syncml:metinf""&gt;text/plain&lt;/Type&gt;","")</f>
        <v xml:space="preserve">      &lt;Type xmlns="syncml:metinf"&gt;text/plain&lt;/Type&gt;</v>
      </c>
    </row>
    <row r="1029" spans="1:1">
      <c r="A1029" t="str" cm="1">
        <f t="array" ref="A1029">IF(INDEX(CSP!A:A,INT((ROW()-1)/12)+1),"    &lt;/Meta&gt;","")</f>
        <v xml:space="preserve">    &lt;/Meta&gt;</v>
      </c>
    </row>
    <row r="1030" spans="1:1">
      <c r="A1030" t="str" cm="1">
        <f t="array" ref="A1030">IF(INDEX(CSP!A:A,INT((ROW()-1)/12)+1),"    &lt;Data&gt;"&amp;INDEX(CSP!F:F,INT((ROW()-10)/12)+1)&amp;"&lt;/Data&gt;","")</f>
        <v xml:space="preserve">    &lt;Data&gt;&lt;![CDATA[&lt;enabled/&gt;&lt;data id="IZ_Partname1004" value="3"/&gt;]]&gt;&lt;/Data&gt;</v>
      </c>
    </row>
    <row r="1031" spans="1:1">
      <c r="A1031" t="str" cm="1">
        <f t="array" ref="A1031">IF(INDEX(CSP!A:A,INT((ROW()-1)/12)+1),"  &lt;/Item&gt;","")</f>
        <v xml:space="preserve">  &lt;/Item&gt;</v>
      </c>
    </row>
    <row r="1032" spans="1:1">
      <c r="A1032" t="str" cm="1">
        <f t="array" ref="A1032">IF(INDEX(CSP!A:A,INT((ROW()-1)/12)+1),"","")</f>
        <v/>
      </c>
    </row>
    <row r="1033" spans="1:1">
      <c r="A1033" t="str" cm="1">
        <f t="array" ref="A1033">IF(INDEX(CSP!A:A,INT((ROW()-1)/12)+1),"  &lt;CmdID&gt;"&amp;INDEX(CSP!A:A,INT((ROW()-1)/12)+1)&amp;"&lt;/CmdID&gt;","")</f>
        <v xml:space="preserve">  &lt;CmdID&gt;87&lt;/CmdID&gt;</v>
      </c>
    </row>
    <row r="1034" spans="1:1">
      <c r="A1034" t="str" cm="1">
        <f t="array" ref="A1034">IF(INDEX(CSP!A:A,INT((ROW()-1)/12)+1),"  &lt;Item&gt;","")</f>
        <v xml:space="preserve">  &lt;Item&gt;</v>
      </c>
    </row>
    <row r="1035" spans="1:1">
      <c r="A1035" t="str" cm="1">
        <f t="array" ref="A1035">IF(INDEX(CSP!A:A,INT((ROW()-1)/12)+1),"    &lt;Target&gt;","")</f>
        <v xml:space="preserve">    &lt;Target&gt;</v>
      </c>
    </row>
    <row r="1036" spans="1:1">
      <c r="A1036" t="str" cm="1">
        <f t="array" ref="A1036">IF(INDEX(CSP!A:A,INT((ROW()-1)/12)+1),"      &lt;LocURI&gt;"&amp;INDEX(CSP!D:D,INT((ROW()-4)/12)+1)&amp;"&lt;/LocURI&gt;","")</f>
        <v xml:space="preserve">      &lt;LocURI&gt;./Device/Vendor/MSFT/Policy/Config/InternetExplorer/InternetZoneEnableDraggingOfContentFromDifferentDomainsAcrossWindows&lt;/LocURI&gt;</v>
      </c>
    </row>
    <row r="1037" spans="1:1">
      <c r="A1037" t="str" cm="1">
        <f t="array" ref="A1037">IF(INDEX(CSP!A:A,INT((ROW()-1)/12)+1),"    &lt;/Target&gt;","")</f>
        <v xml:space="preserve">    &lt;/Target&gt;</v>
      </c>
    </row>
    <row r="1038" spans="1:1">
      <c r="A1038" t="str" cm="1">
        <f t="array" ref="A1038">IF(INDEX(CSP!A:A,INT((ROW()-1)/12)+1),"    &lt;Meta&gt;","")</f>
        <v xml:space="preserve">    &lt;Meta&gt;</v>
      </c>
    </row>
    <row r="1039" spans="1:1">
      <c r="A1039" t="str" cm="1">
        <f t="array" ref="A10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40" spans="1:1">
      <c r="A1040" t="str" cm="1">
        <f t="array" ref="A1040">IF(INDEX(CSP!A:A,INT((ROW()-1)/12)+1),"      &lt;Type xmlns=""syncml:metinf""&gt;text/plain&lt;/Type&gt;","")</f>
        <v xml:space="preserve">      &lt;Type xmlns="syncml:metinf"&gt;text/plain&lt;/Type&gt;</v>
      </c>
    </row>
    <row r="1041" spans="1:1">
      <c r="A1041" t="str" cm="1">
        <f t="array" ref="A1041">IF(INDEX(CSP!A:A,INT((ROW()-1)/12)+1),"    &lt;/Meta&gt;","")</f>
        <v xml:space="preserve">    &lt;/Meta&gt;</v>
      </c>
    </row>
    <row r="1042" spans="1:1">
      <c r="A1042" t="str" cm="1">
        <f t="array" ref="A1042">IF(INDEX(CSP!A:A,INT((ROW()-1)/12)+1),"    &lt;Data&gt;"&amp;INDEX(CSP!F:F,INT((ROW()-10)/12)+1)&amp;"&lt;/Data&gt;","")</f>
        <v xml:space="preserve">    &lt;Data&gt;&lt;![CDATA[&lt;enabled/&gt;&lt;data id="IZ_Partname2709" value="3"/&gt;]]&gt;&lt;/Data&gt;</v>
      </c>
    </row>
    <row r="1043" spans="1:1">
      <c r="A1043" t="str" cm="1">
        <f t="array" ref="A1043">IF(INDEX(CSP!A:A,INT((ROW()-1)/12)+1),"  &lt;/Item&gt;","")</f>
        <v xml:space="preserve">  &lt;/Item&gt;</v>
      </c>
    </row>
    <row r="1044" spans="1:1">
      <c r="A1044" t="str" cm="1">
        <f t="array" ref="A1044">IF(INDEX(CSP!A:A,INT((ROW()-1)/12)+1),"","")</f>
        <v/>
      </c>
    </row>
    <row r="1045" spans="1:1">
      <c r="A1045" t="str" cm="1">
        <f t="array" ref="A1045">IF(INDEX(CSP!A:A,INT((ROW()-1)/12)+1),"  &lt;CmdID&gt;"&amp;INDEX(CSP!A:A,INT((ROW()-1)/12)+1)&amp;"&lt;/CmdID&gt;","")</f>
        <v xml:space="preserve">  &lt;CmdID&gt;88&lt;/CmdID&gt;</v>
      </c>
    </row>
    <row r="1046" spans="1:1">
      <c r="A1046" t="str" cm="1">
        <f t="array" ref="A1046">IF(INDEX(CSP!A:A,INT((ROW()-1)/12)+1),"  &lt;Item&gt;","")</f>
        <v xml:space="preserve">  &lt;Item&gt;</v>
      </c>
    </row>
    <row r="1047" spans="1:1">
      <c r="A1047" t="str" cm="1">
        <f t="array" ref="A1047">IF(INDEX(CSP!A:A,INT((ROW()-1)/12)+1),"    &lt;Target&gt;","")</f>
        <v xml:space="preserve">    &lt;Target&gt;</v>
      </c>
    </row>
    <row r="1048" spans="1:1">
      <c r="A1048" t="str" cm="1">
        <f t="array" ref="A1048">IF(INDEX(CSP!A:A,INT((ROW()-1)/12)+1),"      &lt;LocURI&gt;"&amp;INDEX(CSP!D:D,INT((ROW()-4)/12)+1)&amp;"&lt;/LocURI&gt;","")</f>
        <v xml:space="preserve">      &lt;LocURI&gt;./Device/Vendor/MSFT/Policy/Config/InternetExplorer/InternetZoneEnableDraggingOfContentFromDifferentDomainsWithinWindows&lt;/LocURI&gt;</v>
      </c>
    </row>
    <row r="1049" spans="1:1">
      <c r="A1049" t="str" cm="1">
        <f t="array" ref="A1049">IF(INDEX(CSP!A:A,INT((ROW()-1)/12)+1),"    &lt;/Target&gt;","")</f>
        <v xml:space="preserve">    &lt;/Target&gt;</v>
      </c>
    </row>
    <row r="1050" spans="1:1">
      <c r="A1050" t="str" cm="1">
        <f t="array" ref="A1050">IF(INDEX(CSP!A:A,INT((ROW()-1)/12)+1),"    &lt;Meta&gt;","")</f>
        <v xml:space="preserve">    &lt;Meta&gt;</v>
      </c>
    </row>
    <row r="1051" spans="1:1">
      <c r="A1051" t="str" cm="1">
        <f t="array" ref="A10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52" spans="1:1">
      <c r="A1052" t="str" cm="1">
        <f t="array" ref="A1052">IF(INDEX(CSP!A:A,INT((ROW()-1)/12)+1),"      &lt;Type xmlns=""syncml:metinf""&gt;text/plain&lt;/Type&gt;","")</f>
        <v xml:space="preserve">      &lt;Type xmlns="syncml:metinf"&gt;text/plain&lt;/Type&gt;</v>
      </c>
    </row>
    <row r="1053" spans="1:1">
      <c r="A1053" t="str" cm="1">
        <f t="array" ref="A1053">IF(INDEX(CSP!A:A,INT((ROW()-1)/12)+1),"    &lt;/Meta&gt;","")</f>
        <v xml:space="preserve">    &lt;/Meta&gt;</v>
      </c>
    </row>
    <row r="1054" spans="1:1">
      <c r="A1054" t="str" cm="1">
        <f t="array" ref="A1054">IF(INDEX(CSP!A:A,INT((ROW()-1)/12)+1),"    &lt;Data&gt;"&amp;INDEX(CSP!F:F,INT((ROW()-10)/12)+1)&amp;"&lt;/Data&gt;","")</f>
        <v xml:space="preserve">    &lt;Data&gt;&lt;![CDATA[&lt;enabled/&gt;&lt;data id="IZ_Partname2708" value="3"/&gt;]]&gt;&lt;/Data&gt;</v>
      </c>
    </row>
    <row r="1055" spans="1:1">
      <c r="A1055" t="str" cm="1">
        <f t="array" ref="A1055">IF(INDEX(CSP!A:A,INT((ROW()-1)/12)+1),"  &lt;/Item&gt;","")</f>
        <v xml:space="preserve">  &lt;/Item&gt;</v>
      </c>
    </row>
    <row r="1056" spans="1:1">
      <c r="A1056" t="str" cm="1">
        <f t="array" ref="A1056">IF(INDEX(CSP!A:A,INT((ROW()-1)/12)+1),"","")</f>
        <v/>
      </c>
    </row>
    <row r="1057" spans="1:1">
      <c r="A1057" t="str" cm="1">
        <f t="array" ref="A1057">IF(INDEX(CSP!A:A,INT((ROW()-1)/12)+1),"  &lt;CmdID&gt;"&amp;INDEX(CSP!A:A,INT((ROW()-1)/12)+1)&amp;"&lt;/CmdID&gt;","")</f>
        <v xml:space="preserve">  &lt;CmdID&gt;89&lt;/CmdID&gt;</v>
      </c>
    </row>
    <row r="1058" spans="1:1">
      <c r="A1058" t="str" cm="1">
        <f t="array" ref="A1058">IF(INDEX(CSP!A:A,INT((ROW()-1)/12)+1),"  &lt;Item&gt;","")</f>
        <v xml:space="preserve">  &lt;Item&gt;</v>
      </c>
    </row>
    <row r="1059" spans="1:1">
      <c r="A1059" t="str" cm="1">
        <f t="array" ref="A1059">IF(INDEX(CSP!A:A,INT((ROW()-1)/12)+1),"    &lt;Target&gt;","")</f>
        <v xml:space="preserve">    &lt;Target&gt;</v>
      </c>
    </row>
    <row r="1060" spans="1:1">
      <c r="A1060" t="str" cm="1">
        <f t="array" ref="A1060">IF(INDEX(CSP!A:A,INT((ROW()-1)/12)+1),"      &lt;LocURI&gt;"&amp;INDEX(CSP!D:D,INT((ROW()-4)/12)+1)&amp;"&lt;/LocURI&gt;","")</f>
        <v xml:space="preserve">      &lt;LocURI&gt;./Device/Vendor/MSFT/Policy/Config/InternetExplorer/InternetZoneIncludeLocalPathWhenUploadingFilesToServer&lt;/LocURI&gt;</v>
      </c>
    </row>
    <row r="1061" spans="1:1">
      <c r="A1061" t="str" cm="1">
        <f t="array" ref="A1061">IF(INDEX(CSP!A:A,INT((ROW()-1)/12)+1),"    &lt;/Target&gt;","")</f>
        <v xml:space="preserve">    &lt;/Target&gt;</v>
      </c>
    </row>
    <row r="1062" spans="1:1">
      <c r="A1062" t="str" cm="1">
        <f t="array" ref="A1062">IF(INDEX(CSP!A:A,INT((ROW()-1)/12)+1),"    &lt;Meta&gt;","")</f>
        <v xml:space="preserve">    &lt;Meta&gt;</v>
      </c>
    </row>
    <row r="1063" spans="1:1">
      <c r="A1063" t="str" cm="1">
        <f t="array" ref="A10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64" spans="1:1">
      <c r="A1064" t="str" cm="1">
        <f t="array" ref="A1064">IF(INDEX(CSP!A:A,INT((ROW()-1)/12)+1),"      &lt;Type xmlns=""syncml:metinf""&gt;text/plain&lt;/Type&gt;","")</f>
        <v xml:space="preserve">      &lt;Type xmlns="syncml:metinf"&gt;text/plain&lt;/Type&gt;</v>
      </c>
    </row>
    <row r="1065" spans="1:1">
      <c r="A1065" t="str" cm="1">
        <f t="array" ref="A1065">IF(INDEX(CSP!A:A,INT((ROW()-1)/12)+1),"    &lt;/Meta&gt;","")</f>
        <v xml:space="preserve">    &lt;/Meta&gt;</v>
      </c>
    </row>
    <row r="1066" spans="1:1">
      <c r="A1066" t="str" cm="1">
        <f t="array" ref="A1066">IF(INDEX(CSP!A:A,INT((ROW()-1)/12)+1),"    &lt;Data&gt;"&amp;INDEX(CSP!F:F,INT((ROW()-10)/12)+1)&amp;"&lt;/Data&gt;","")</f>
        <v xml:space="preserve">    &lt;Data&gt;&lt;![CDATA[&lt;enabled/&gt;&lt;data id="IZ_Partname160A" value="3"/&gt;]]&gt;&lt;/Data&gt;</v>
      </c>
    </row>
    <row r="1067" spans="1:1">
      <c r="A1067" t="str" cm="1">
        <f t="array" ref="A1067">IF(INDEX(CSP!A:A,INT((ROW()-1)/12)+1),"  &lt;/Item&gt;","")</f>
        <v xml:space="preserve">  &lt;/Item&gt;</v>
      </c>
    </row>
    <row r="1068" spans="1:1">
      <c r="A1068" t="str" cm="1">
        <f t="array" ref="A1068">IF(INDEX(CSP!A:A,INT((ROW()-1)/12)+1),"","")</f>
        <v/>
      </c>
    </row>
    <row r="1069" spans="1:1">
      <c r="A1069" t="str" cm="1">
        <f t="array" ref="A1069">IF(INDEX(CSP!A:A,INT((ROW()-1)/12)+1),"  &lt;CmdID&gt;"&amp;INDEX(CSP!A:A,INT((ROW()-1)/12)+1)&amp;"&lt;/CmdID&gt;","")</f>
        <v xml:space="preserve">  &lt;CmdID&gt;90&lt;/CmdID&gt;</v>
      </c>
    </row>
    <row r="1070" spans="1:1">
      <c r="A1070" t="str" cm="1">
        <f t="array" ref="A1070">IF(INDEX(CSP!A:A,INT((ROW()-1)/12)+1),"  &lt;Item&gt;","")</f>
        <v xml:space="preserve">  &lt;Item&gt;</v>
      </c>
    </row>
    <row r="1071" spans="1:1">
      <c r="A1071" t="str" cm="1">
        <f t="array" ref="A1071">IF(INDEX(CSP!A:A,INT((ROW()-1)/12)+1),"    &lt;Target&gt;","")</f>
        <v xml:space="preserve">    &lt;Target&gt;</v>
      </c>
    </row>
    <row r="1072" spans="1:1">
      <c r="A1072" t="str" cm="1">
        <f t="array" ref="A1072">IF(INDEX(CSP!A:A,INT((ROW()-1)/12)+1),"      &lt;LocURI&gt;"&amp;INDEX(CSP!D:D,INT((ROW()-4)/12)+1)&amp;"&lt;/LocURI&gt;","")</f>
        <v xml:space="preserve">      &lt;LocURI&gt;./Device/Vendor/MSFT/Policy/Config/InternetExplorer/InternetZoneInitializeAndScriptActiveXControls&lt;/LocURI&gt;</v>
      </c>
    </row>
    <row r="1073" spans="1:1">
      <c r="A1073" t="str" cm="1">
        <f t="array" ref="A1073">IF(INDEX(CSP!A:A,INT((ROW()-1)/12)+1),"    &lt;/Target&gt;","")</f>
        <v xml:space="preserve">    &lt;/Target&gt;</v>
      </c>
    </row>
    <row r="1074" spans="1:1">
      <c r="A1074" t="str" cm="1">
        <f t="array" ref="A1074">IF(INDEX(CSP!A:A,INT((ROW()-1)/12)+1),"    &lt;Meta&gt;","")</f>
        <v xml:space="preserve">    &lt;Meta&gt;</v>
      </c>
    </row>
    <row r="1075" spans="1:1">
      <c r="A1075" t="str" cm="1">
        <f t="array" ref="A10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76" spans="1:1">
      <c r="A1076" t="str" cm="1">
        <f t="array" ref="A1076">IF(INDEX(CSP!A:A,INT((ROW()-1)/12)+1),"      &lt;Type xmlns=""syncml:metinf""&gt;text/plain&lt;/Type&gt;","")</f>
        <v xml:space="preserve">      &lt;Type xmlns="syncml:metinf"&gt;text/plain&lt;/Type&gt;</v>
      </c>
    </row>
    <row r="1077" spans="1:1">
      <c r="A1077" t="str" cm="1">
        <f t="array" ref="A1077">IF(INDEX(CSP!A:A,INT((ROW()-1)/12)+1),"    &lt;/Meta&gt;","")</f>
        <v xml:space="preserve">    &lt;/Meta&gt;</v>
      </c>
    </row>
    <row r="1078" spans="1:1">
      <c r="A1078" t="str" cm="1">
        <f t="array" ref="A1078">IF(INDEX(CSP!A:A,INT((ROW()-1)/12)+1),"    &lt;Data&gt;"&amp;INDEX(CSP!F:F,INT((ROW()-10)/12)+1)&amp;"&lt;/Data&gt;","")</f>
        <v xml:space="preserve">    &lt;Data&gt;&lt;![CDATA[&lt;enabled/&gt;&lt;data id="IZ_Partname1201" value="3"/&gt;]]&gt;&lt;/Data&gt;</v>
      </c>
    </row>
    <row r="1079" spans="1:1">
      <c r="A1079" t="str" cm="1">
        <f t="array" ref="A1079">IF(INDEX(CSP!A:A,INT((ROW()-1)/12)+1),"  &lt;/Item&gt;","")</f>
        <v xml:space="preserve">  &lt;/Item&gt;</v>
      </c>
    </row>
    <row r="1080" spans="1:1">
      <c r="A1080" t="str" cm="1">
        <f t="array" ref="A1080">IF(INDEX(CSP!A:A,INT((ROW()-1)/12)+1),"","")</f>
        <v/>
      </c>
    </row>
    <row r="1081" spans="1:1">
      <c r="A1081" t="str" cm="1">
        <f t="array" ref="A1081">IF(INDEX(CSP!A:A,INT((ROW()-1)/12)+1),"  &lt;CmdID&gt;"&amp;INDEX(CSP!A:A,INT((ROW()-1)/12)+1)&amp;"&lt;/CmdID&gt;","")</f>
        <v xml:space="preserve">  &lt;CmdID&gt;91&lt;/CmdID&gt;</v>
      </c>
    </row>
    <row r="1082" spans="1:1">
      <c r="A1082" t="str" cm="1">
        <f t="array" ref="A1082">IF(INDEX(CSP!A:A,INT((ROW()-1)/12)+1),"  &lt;Item&gt;","")</f>
        <v xml:space="preserve">  &lt;Item&gt;</v>
      </c>
    </row>
    <row r="1083" spans="1:1">
      <c r="A1083" t="str" cm="1">
        <f t="array" ref="A1083">IF(INDEX(CSP!A:A,INT((ROW()-1)/12)+1),"    &lt;Target&gt;","")</f>
        <v xml:space="preserve">    &lt;Target&gt;</v>
      </c>
    </row>
    <row r="1084" spans="1:1">
      <c r="A1084" t="str" cm="1">
        <f t="array" ref="A1084">IF(INDEX(CSP!A:A,INT((ROW()-1)/12)+1),"      &lt;LocURI&gt;"&amp;INDEX(CSP!D:D,INT((ROW()-4)/12)+1)&amp;"&lt;/LocURI&gt;","")</f>
        <v xml:space="preserve">      &lt;LocURI&gt;./Device/Vendor/MSFT/Policy/Config/InternetExplorer/InternetZoneJavaPermissions&lt;/LocURI&gt;</v>
      </c>
    </row>
    <row r="1085" spans="1:1">
      <c r="A1085" t="str" cm="1">
        <f t="array" ref="A1085">IF(INDEX(CSP!A:A,INT((ROW()-1)/12)+1),"    &lt;/Target&gt;","")</f>
        <v xml:space="preserve">    &lt;/Target&gt;</v>
      </c>
    </row>
    <row r="1086" spans="1:1">
      <c r="A1086" t="str" cm="1">
        <f t="array" ref="A1086">IF(INDEX(CSP!A:A,INT((ROW()-1)/12)+1),"    &lt;Meta&gt;","")</f>
        <v xml:space="preserve">    &lt;Meta&gt;</v>
      </c>
    </row>
    <row r="1087" spans="1:1">
      <c r="A1087" t="str" cm="1">
        <f t="array" ref="A10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088" spans="1:1">
      <c r="A1088" t="str" cm="1">
        <f t="array" ref="A1088">IF(INDEX(CSP!A:A,INT((ROW()-1)/12)+1),"      &lt;Type xmlns=""syncml:metinf""&gt;text/plain&lt;/Type&gt;","")</f>
        <v xml:space="preserve">      &lt;Type xmlns="syncml:metinf"&gt;text/plain&lt;/Type&gt;</v>
      </c>
    </row>
    <row r="1089" spans="1:1">
      <c r="A1089" t="str" cm="1">
        <f t="array" ref="A1089">IF(INDEX(CSP!A:A,INT((ROW()-1)/12)+1),"    &lt;/Meta&gt;","")</f>
        <v xml:space="preserve">    &lt;/Meta&gt;</v>
      </c>
    </row>
    <row r="1090" spans="1:1">
      <c r="A1090" t="str" cm="1">
        <f t="array" ref="A1090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091" spans="1:1">
      <c r="A1091" t="str" cm="1">
        <f t="array" ref="A1091">IF(INDEX(CSP!A:A,INT((ROW()-1)/12)+1),"  &lt;/Item&gt;","")</f>
        <v xml:space="preserve">  &lt;/Item&gt;</v>
      </c>
    </row>
    <row r="1092" spans="1:1">
      <c r="A1092" t="str" cm="1">
        <f t="array" ref="A1092">IF(INDEX(CSP!A:A,INT((ROW()-1)/12)+1),"","")</f>
        <v/>
      </c>
    </row>
    <row r="1093" spans="1:1">
      <c r="A1093" t="str" cm="1">
        <f t="array" ref="A1093">IF(INDEX(CSP!A:A,INT((ROW()-1)/12)+1),"  &lt;CmdID&gt;"&amp;INDEX(CSP!A:A,INT((ROW()-1)/12)+1)&amp;"&lt;/CmdID&gt;","")</f>
        <v xml:space="preserve">  &lt;CmdID&gt;92&lt;/CmdID&gt;</v>
      </c>
    </row>
    <row r="1094" spans="1:1">
      <c r="A1094" t="str" cm="1">
        <f t="array" ref="A1094">IF(INDEX(CSP!A:A,INT((ROW()-1)/12)+1),"  &lt;Item&gt;","")</f>
        <v xml:space="preserve">  &lt;Item&gt;</v>
      </c>
    </row>
    <row r="1095" spans="1:1">
      <c r="A1095" t="str" cm="1">
        <f t="array" ref="A1095">IF(INDEX(CSP!A:A,INT((ROW()-1)/12)+1),"    &lt;Target&gt;","")</f>
        <v xml:space="preserve">    &lt;Target&gt;</v>
      </c>
    </row>
    <row r="1096" spans="1:1">
      <c r="A1096" t="str" cm="1">
        <f t="array" ref="A1096">IF(INDEX(CSP!A:A,INT((ROW()-1)/12)+1),"      &lt;LocURI&gt;"&amp;INDEX(CSP!D:D,INT((ROW()-4)/12)+1)&amp;"&lt;/LocURI&gt;","")</f>
        <v xml:space="preserve">      &lt;LocURI&gt;./Device/Vendor/MSFT/Policy/Config/InternetExplorer/InternetZoneLaunchingApplicationsAndFilesInIFRAME&lt;/LocURI&gt;</v>
      </c>
    </row>
    <row r="1097" spans="1:1">
      <c r="A1097" t="str" cm="1">
        <f t="array" ref="A1097">IF(INDEX(CSP!A:A,INT((ROW()-1)/12)+1),"    &lt;/Target&gt;","")</f>
        <v xml:space="preserve">    &lt;/Target&gt;</v>
      </c>
    </row>
    <row r="1098" spans="1:1">
      <c r="A1098" t="str" cm="1">
        <f t="array" ref="A1098">IF(INDEX(CSP!A:A,INT((ROW()-1)/12)+1),"    &lt;Meta&gt;","")</f>
        <v xml:space="preserve">    &lt;Meta&gt;</v>
      </c>
    </row>
    <row r="1099" spans="1:1">
      <c r="A1099" t="str" cm="1">
        <f t="array" ref="A10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00" spans="1:1">
      <c r="A1100" t="str" cm="1">
        <f t="array" ref="A1100">IF(INDEX(CSP!A:A,INT((ROW()-1)/12)+1),"      &lt;Type xmlns=""syncml:metinf""&gt;text/plain&lt;/Type&gt;","")</f>
        <v xml:space="preserve">      &lt;Type xmlns="syncml:metinf"&gt;text/plain&lt;/Type&gt;</v>
      </c>
    </row>
    <row r="1101" spans="1:1">
      <c r="A1101" t="str" cm="1">
        <f t="array" ref="A1101">IF(INDEX(CSP!A:A,INT((ROW()-1)/12)+1),"    &lt;/Meta&gt;","")</f>
        <v xml:space="preserve">    &lt;/Meta&gt;</v>
      </c>
    </row>
    <row r="1102" spans="1:1">
      <c r="A1102" t="str" cm="1">
        <f t="array" ref="A1102">IF(INDEX(CSP!A:A,INT((ROW()-1)/12)+1),"    &lt;Data&gt;"&amp;INDEX(CSP!F:F,INT((ROW()-10)/12)+1)&amp;"&lt;/Data&gt;","")</f>
        <v xml:space="preserve">    &lt;Data&gt;&lt;![CDATA[&lt;enabled/&gt;&lt;data id="IZ_Partname1804" value="3"/&gt;]]&gt;&lt;/Data&gt;</v>
      </c>
    </row>
    <row r="1103" spans="1:1">
      <c r="A1103" t="str" cm="1">
        <f t="array" ref="A1103">IF(INDEX(CSP!A:A,INT((ROW()-1)/12)+1),"  &lt;/Item&gt;","")</f>
        <v xml:space="preserve">  &lt;/Item&gt;</v>
      </c>
    </row>
    <row r="1104" spans="1:1">
      <c r="A1104" t="str" cm="1">
        <f t="array" ref="A1104">IF(INDEX(CSP!A:A,INT((ROW()-1)/12)+1),"","")</f>
        <v/>
      </c>
    </row>
    <row r="1105" spans="1:1">
      <c r="A1105" t="str" cm="1">
        <f t="array" ref="A1105">IF(INDEX(CSP!A:A,INT((ROW()-1)/12)+1),"  &lt;CmdID&gt;"&amp;INDEX(CSP!A:A,INT((ROW()-1)/12)+1)&amp;"&lt;/CmdID&gt;","")</f>
        <v xml:space="preserve">  &lt;CmdID&gt;93&lt;/CmdID&gt;</v>
      </c>
    </row>
    <row r="1106" spans="1:1">
      <c r="A1106" t="str" cm="1">
        <f t="array" ref="A1106">IF(INDEX(CSP!A:A,INT((ROW()-1)/12)+1),"  &lt;Item&gt;","")</f>
        <v xml:space="preserve">  &lt;Item&gt;</v>
      </c>
    </row>
    <row r="1107" spans="1:1">
      <c r="A1107" t="str" cm="1">
        <f t="array" ref="A1107">IF(INDEX(CSP!A:A,INT((ROW()-1)/12)+1),"    &lt;Target&gt;","")</f>
        <v xml:space="preserve">    &lt;Target&gt;</v>
      </c>
    </row>
    <row r="1108" spans="1:1">
      <c r="A1108" t="str" cm="1">
        <f t="array" ref="A1108">IF(INDEX(CSP!A:A,INT((ROW()-1)/12)+1),"      &lt;LocURI&gt;"&amp;INDEX(CSP!D:D,INT((ROW()-4)/12)+1)&amp;"&lt;/LocURI&gt;","")</f>
        <v xml:space="preserve">      &lt;LocURI&gt;./Device/Vendor/MSFT/Policy/Config/InternetExplorer/InternetZoneLogonOptions&lt;/LocURI&gt;</v>
      </c>
    </row>
    <row r="1109" spans="1:1">
      <c r="A1109" t="str" cm="1">
        <f t="array" ref="A1109">IF(INDEX(CSP!A:A,INT((ROW()-1)/12)+1),"    &lt;/Target&gt;","")</f>
        <v xml:space="preserve">    &lt;/Target&gt;</v>
      </c>
    </row>
    <row r="1110" spans="1:1">
      <c r="A1110" t="str" cm="1">
        <f t="array" ref="A1110">IF(INDEX(CSP!A:A,INT((ROW()-1)/12)+1),"    &lt;Meta&gt;","")</f>
        <v xml:space="preserve">    &lt;Meta&gt;</v>
      </c>
    </row>
    <row r="1111" spans="1:1">
      <c r="A1111" t="str" cm="1">
        <f t="array" ref="A11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12" spans="1:1">
      <c r="A1112" t="str" cm="1">
        <f t="array" ref="A1112">IF(INDEX(CSP!A:A,INT((ROW()-1)/12)+1),"      &lt;Type xmlns=""syncml:metinf""&gt;text/plain&lt;/Type&gt;","")</f>
        <v xml:space="preserve">      &lt;Type xmlns="syncml:metinf"&gt;text/plain&lt;/Type&gt;</v>
      </c>
    </row>
    <row r="1113" spans="1:1">
      <c r="A1113" t="str" cm="1">
        <f t="array" ref="A1113">IF(INDEX(CSP!A:A,INT((ROW()-1)/12)+1),"    &lt;/Meta&gt;","")</f>
        <v xml:space="preserve">    &lt;/Meta&gt;</v>
      </c>
    </row>
    <row r="1114" spans="1:1">
      <c r="A1114" t="str" cm="1">
        <f t="array" ref="A1114">IF(INDEX(CSP!A:A,INT((ROW()-1)/12)+1),"    &lt;Data&gt;"&amp;INDEX(CSP!F:F,INT((ROW()-10)/12)+1)&amp;"&lt;/Data&gt;","")</f>
        <v xml:space="preserve">    &lt;Data&gt;&lt;![CDATA[&lt;enabled/&gt;&lt;data id="IZ_Partname1A00" value="65536"/&gt;]]&gt;&lt;/Data&gt;</v>
      </c>
    </row>
    <row r="1115" spans="1:1">
      <c r="A1115" t="str" cm="1">
        <f t="array" ref="A1115">IF(INDEX(CSP!A:A,INT((ROW()-1)/12)+1),"  &lt;/Item&gt;","")</f>
        <v xml:space="preserve">  &lt;/Item&gt;</v>
      </c>
    </row>
    <row r="1116" spans="1:1">
      <c r="A1116" t="str" cm="1">
        <f t="array" ref="A1116">IF(INDEX(CSP!A:A,INT((ROW()-1)/12)+1),"","")</f>
        <v/>
      </c>
    </row>
    <row r="1117" spans="1:1">
      <c r="A1117" t="str" cm="1">
        <f t="array" ref="A1117">IF(INDEX(CSP!A:A,INT((ROW()-1)/12)+1),"  &lt;CmdID&gt;"&amp;INDEX(CSP!A:A,INT((ROW()-1)/12)+1)&amp;"&lt;/CmdID&gt;","")</f>
        <v xml:space="preserve">  &lt;CmdID&gt;94&lt;/CmdID&gt;</v>
      </c>
    </row>
    <row r="1118" spans="1:1">
      <c r="A1118" t="str" cm="1">
        <f t="array" ref="A1118">IF(INDEX(CSP!A:A,INT((ROW()-1)/12)+1),"  &lt;Item&gt;","")</f>
        <v xml:space="preserve">  &lt;Item&gt;</v>
      </c>
    </row>
    <row r="1119" spans="1:1">
      <c r="A1119" t="str" cm="1">
        <f t="array" ref="A1119">IF(INDEX(CSP!A:A,INT((ROW()-1)/12)+1),"    &lt;Target&gt;","")</f>
        <v xml:space="preserve">    &lt;Target&gt;</v>
      </c>
    </row>
    <row r="1120" spans="1:1">
      <c r="A1120" t="str" cm="1">
        <f t="array" ref="A1120">IF(INDEX(CSP!A:A,INT((ROW()-1)/12)+1),"      &lt;LocURI&gt;"&amp;INDEX(CSP!D:D,INT((ROW()-4)/12)+1)&amp;"&lt;/LocURI&gt;","")</f>
        <v xml:space="preserve">      &lt;LocURI&gt;./Device/Vendor/MSFT/Policy/Config/InternetExplorer/InternetZoneNavigateWindowsAndFrames&lt;/LocURI&gt;</v>
      </c>
    </row>
    <row r="1121" spans="1:1">
      <c r="A1121" t="str" cm="1">
        <f t="array" ref="A1121">IF(INDEX(CSP!A:A,INT((ROW()-1)/12)+1),"    &lt;/Target&gt;","")</f>
        <v xml:space="preserve">    &lt;/Target&gt;</v>
      </c>
    </row>
    <row r="1122" spans="1:1">
      <c r="A1122" t="str" cm="1">
        <f t="array" ref="A1122">IF(INDEX(CSP!A:A,INT((ROW()-1)/12)+1),"    &lt;Meta&gt;","")</f>
        <v xml:space="preserve">    &lt;Meta&gt;</v>
      </c>
    </row>
    <row r="1123" spans="1:1">
      <c r="A1123" t="str" cm="1">
        <f t="array" ref="A11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24" spans="1:1">
      <c r="A1124" t="str" cm="1">
        <f t="array" ref="A1124">IF(INDEX(CSP!A:A,INT((ROW()-1)/12)+1),"      &lt;Type xmlns=""syncml:metinf""&gt;text/plain&lt;/Type&gt;","")</f>
        <v xml:space="preserve">      &lt;Type xmlns="syncml:metinf"&gt;text/plain&lt;/Type&gt;</v>
      </c>
    </row>
    <row r="1125" spans="1:1">
      <c r="A1125" t="str" cm="1">
        <f t="array" ref="A1125">IF(INDEX(CSP!A:A,INT((ROW()-1)/12)+1),"    &lt;/Meta&gt;","")</f>
        <v xml:space="preserve">    &lt;/Meta&gt;</v>
      </c>
    </row>
    <row r="1126" spans="1:1">
      <c r="A1126" t="str" cm="1">
        <f t="array" ref="A1126">IF(INDEX(CSP!A:A,INT((ROW()-1)/12)+1),"    &lt;Data&gt;"&amp;INDEX(CSP!F:F,INT((ROW()-10)/12)+1)&amp;"&lt;/Data&gt;","")</f>
        <v xml:space="preserve">    &lt;Data&gt;&lt;![CDATA[&lt;enabled/&gt;&lt;data id="IZ_Partname1607" value="3"/&gt;]]&gt;&lt;/Data&gt;</v>
      </c>
    </row>
    <row r="1127" spans="1:1">
      <c r="A1127" t="str" cm="1">
        <f t="array" ref="A1127">IF(INDEX(CSP!A:A,INT((ROW()-1)/12)+1),"  &lt;/Item&gt;","")</f>
        <v xml:space="preserve">  &lt;/Item&gt;</v>
      </c>
    </row>
    <row r="1128" spans="1:1">
      <c r="A1128" t="str" cm="1">
        <f t="array" ref="A1128">IF(INDEX(CSP!A:A,INT((ROW()-1)/12)+1),"","")</f>
        <v/>
      </c>
    </row>
    <row r="1129" spans="1:1">
      <c r="A1129" t="str" cm="1">
        <f t="array" ref="A1129">IF(INDEX(CSP!A:A,INT((ROW()-1)/12)+1),"  &lt;CmdID&gt;"&amp;INDEX(CSP!A:A,INT((ROW()-1)/12)+1)&amp;"&lt;/CmdID&gt;","")</f>
        <v xml:space="preserve">  &lt;CmdID&gt;95&lt;/CmdID&gt;</v>
      </c>
    </row>
    <row r="1130" spans="1:1">
      <c r="A1130" t="str" cm="1">
        <f t="array" ref="A1130">IF(INDEX(CSP!A:A,INT((ROW()-1)/12)+1),"  &lt;Item&gt;","")</f>
        <v xml:space="preserve">  &lt;Item&gt;</v>
      </c>
    </row>
    <row r="1131" spans="1:1">
      <c r="A1131" t="str" cm="1">
        <f t="array" ref="A1131">IF(INDEX(CSP!A:A,INT((ROW()-1)/12)+1),"    &lt;Target&gt;","")</f>
        <v xml:space="preserve">    &lt;Target&gt;</v>
      </c>
    </row>
    <row r="1132" spans="1:1">
      <c r="A1132" t="str" cm="1">
        <f t="array" ref="A1132">IF(INDEX(CSP!A:A,INT((ROW()-1)/12)+1),"      &lt;LocURI&gt;"&amp;INDEX(CSP!D:D,INT((ROW()-4)/12)+1)&amp;"&lt;/LocURI&gt;","")</f>
        <v xml:space="preserve">      &lt;LocURI&gt;./Device/Vendor/MSFT/Policy/Config/InternetExplorer/InternetZoneAllowNETFrameworkReliantComponents&lt;/LocURI&gt;</v>
      </c>
    </row>
    <row r="1133" spans="1:1">
      <c r="A1133" t="str" cm="1">
        <f t="array" ref="A1133">IF(INDEX(CSP!A:A,INT((ROW()-1)/12)+1),"    &lt;/Target&gt;","")</f>
        <v xml:space="preserve">    &lt;/Target&gt;</v>
      </c>
    </row>
    <row r="1134" spans="1:1">
      <c r="A1134" t="str" cm="1">
        <f t="array" ref="A1134">IF(INDEX(CSP!A:A,INT((ROW()-1)/12)+1),"    &lt;Meta&gt;","")</f>
        <v xml:space="preserve">    &lt;Meta&gt;</v>
      </c>
    </row>
    <row r="1135" spans="1:1">
      <c r="A1135" t="str" cm="1">
        <f t="array" ref="A11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36" spans="1:1">
      <c r="A1136" t="str" cm="1">
        <f t="array" ref="A1136">IF(INDEX(CSP!A:A,INT((ROW()-1)/12)+1),"      &lt;Type xmlns=""syncml:metinf""&gt;text/plain&lt;/Type&gt;","")</f>
        <v xml:space="preserve">      &lt;Type xmlns="syncml:metinf"&gt;text/plain&lt;/Type&gt;</v>
      </c>
    </row>
    <row r="1137" spans="1:1">
      <c r="A1137" t="str" cm="1">
        <f t="array" ref="A1137">IF(INDEX(CSP!A:A,INT((ROW()-1)/12)+1),"    &lt;/Meta&gt;","")</f>
        <v xml:space="preserve">    &lt;/Meta&gt;</v>
      </c>
    </row>
    <row r="1138" spans="1:1">
      <c r="A1138" t="str" cm="1">
        <f t="array" ref="A1138">IF(INDEX(CSP!A:A,INT((ROW()-1)/12)+1),"    &lt;Data&gt;"&amp;INDEX(CSP!F:F,INT((ROW()-10)/12)+1)&amp;"&lt;/Data&gt;","")</f>
        <v xml:space="preserve">    &lt;Data&gt;&lt;![CDATA[&lt;enabled/&gt;&lt;data id="IZ_Partname2004" value="3"/&gt;]]&gt;&lt;/Data&gt;</v>
      </c>
    </row>
    <row r="1139" spans="1:1">
      <c r="A1139" t="str" cm="1">
        <f t="array" ref="A1139">IF(INDEX(CSP!A:A,INT((ROW()-1)/12)+1),"  &lt;/Item&gt;","")</f>
        <v xml:space="preserve">  &lt;/Item&gt;</v>
      </c>
    </row>
    <row r="1140" spans="1:1">
      <c r="A1140" t="str" cm="1">
        <f t="array" ref="A1140">IF(INDEX(CSP!A:A,INT((ROW()-1)/12)+1),"","")</f>
        <v/>
      </c>
    </row>
    <row r="1141" spans="1:1">
      <c r="A1141" t="str" cm="1">
        <f t="array" ref="A1141">IF(INDEX(CSP!A:A,INT((ROW()-1)/12)+1),"  &lt;CmdID&gt;"&amp;INDEX(CSP!A:A,INT((ROW()-1)/12)+1)&amp;"&lt;/CmdID&gt;","")</f>
        <v xml:space="preserve">  &lt;CmdID&gt;96&lt;/CmdID&gt;</v>
      </c>
    </row>
    <row r="1142" spans="1:1">
      <c r="A1142" t="str" cm="1">
        <f t="array" ref="A1142">IF(INDEX(CSP!A:A,INT((ROW()-1)/12)+1),"  &lt;Item&gt;","")</f>
        <v xml:space="preserve">  &lt;Item&gt;</v>
      </c>
    </row>
    <row r="1143" spans="1:1">
      <c r="A1143" t="str" cm="1">
        <f t="array" ref="A1143">IF(INDEX(CSP!A:A,INT((ROW()-1)/12)+1),"    &lt;Target&gt;","")</f>
        <v xml:space="preserve">    &lt;Target&gt;</v>
      </c>
    </row>
    <row r="1144" spans="1:1">
      <c r="A1144" t="str" cm="1">
        <f t="array" ref="A1144">IF(INDEX(CSP!A:A,INT((ROW()-1)/12)+1),"      &lt;LocURI&gt;"&amp;INDEX(CSP!D:D,INT((ROW()-4)/12)+1)&amp;"&lt;/LocURI&gt;","")</f>
        <v xml:space="preserve">      &lt;LocURI&gt;./Device/Vendor/MSFT/Policy/Config/InternetExplorer/InternetZoneRunNETFrameworkReliantComponentsSignedWithAuthenticode&lt;/LocURI&gt;</v>
      </c>
    </row>
    <row r="1145" spans="1:1">
      <c r="A1145" t="str" cm="1">
        <f t="array" ref="A1145">IF(INDEX(CSP!A:A,INT((ROW()-1)/12)+1),"    &lt;/Target&gt;","")</f>
        <v xml:space="preserve">    &lt;/Target&gt;</v>
      </c>
    </row>
    <row r="1146" spans="1:1">
      <c r="A1146" t="str" cm="1">
        <f t="array" ref="A1146">IF(INDEX(CSP!A:A,INT((ROW()-1)/12)+1),"    &lt;Meta&gt;","")</f>
        <v xml:space="preserve">    &lt;Meta&gt;</v>
      </c>
    </row>
    <row r="1147" spans="1:1">
      <c r="A1147" t="str" cm="1">
        <f t="array" ref="A11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48" spans="1:1">
      <c r="A1148" t="str" cm="1">
        <f t="array" ref="A1148">IF(INDEX(CSP!A:A,INT((ROW()-1)/12)+1),"      &lt;Type xmlns=""syncml:metinf""&gt;text/plain&lt;/Type&gt;","")</f>
        <v xml:space="preserve">      &lt;Type xmlns="syncml:metinf"&gt;text/plain&lt;/Type&gt;</v>
      </c>
    </row>
    <row r="1149" spans="1:1">
      <c r="A1149" t="str" cm="1">
        <f t="array" ref="A1149">IF(INDEX(CSP!A:A,INT((ROW()-1)/12)+1),"    &lt;/Meta&gt;","")</f>
        <v xml:space="preserve">    &lt;/Meta&gt;</v>
      </c>
    </row>
    <row r="1150" spans="1:1">
      <c r="A1150" t="str" cm="1">
        <f t="array" ref="A1150">IF(INDEX(CSP!A:A,INT((ROW()-1)/12)+1),"    &lt;Data&gt;"&amp;INDEX(CSP!F:F,INT((ROW()-10)/12)+1)&amp;"&lt;/Data&gt;","")</f>
        <v xml:space="preserve">    &lt;Data&gt;&lt;![CDATA[&lt;enabled/&gt;&lt;data id="IZ_Partname2001" value="3"/&gt;]]&gt;&lt;/Data&gt;</v>
      </c>
    </row>
    <row r="1151" spans="1:1">
      <c r="A1151" t="str" cm="1">
        <f t="array" ref="A1151">IF(INDEX(CSP!A:A,INT((ROW()-1)/12)+1),"  &lt;/Item&gt;","")</f>
        <v xml:space="preserve">  &lt;/Item&gt;</v>
      </c>
    </row>
    <row r="1152" spans="1:1">
      <c r="A1152" t="str" cm="1">
        <f t="array" ref="A1152">IF(INDEX(CSP!A:A,INT((ROW()-1)/12)+1),"","")</f>
        <v/>
      </c>
    </row>
    <row r="1153" spans="1:1">
      <c r="A1153" t="str" cm="1">
        <f t="array" ref="A1153">IF(INDEX(CSP!A:A,INT((ROW()-1)/12)+1),"  &lt;CmdID&gt;"&amp;INDEX(CSP!A:A,INT((ROW()-1)/12)+1)&amp;"&lt;/CmdID&gt;","")</f>
        <v xml:space="preserve">  &lt;CmdID&gt;97&lt;/CmdID&gt;</v>
      </c>
    </row>
    <row r="1154" spans="1:1">
      <c r="A1154" t="str" cm="1">
        <f t="array" ref="A1154">IF(INDEX(CSP!A:A,INT((ROW()-1)/12)+1),"  &lt;Item&gt;","")</f>
        <v xml:space="preserve">  &lt;Item&gt;</v>
      </c>
    </row>
    <row r="1155" spans="1:1">
      <c r="A1155" t="str" cm="1">
        <f t="array" ref="A1155">IF(INDEX(CSP!A:A,INT((ROW()-1)/12)+1),"    &lt;Target&gt;","")</f>
        <v xml:space="preserve">    &lt;Target&gt;</v>
      </c>
    </row>
    <row r="1156" spans="1:1">
      <c r="A1156" t="str" cm="1">
        <f t="array" ref="A1156">IF(INDEX(CSP!A:A,INT((ROW()-1)/12)+1),"      &lt;LocURI&gt;"&amp;INDEX(CSP!D:D,INT((ROW()-4)/12)+1)&amp;"&lt;/LocURI&gt;","")</f>
        <v xml:space="preserve">      &lt;LocURI&gt;./Device/Vendor/MSFT/Policy/Config/InternetExplorer/InternetZoneShowSecurityWarningForPotentiallyUnsafeFiles&lt;/LocURI&gt;</v>
      </c>
    </row>
    <row r="1157" spans="1:1">
      <c r="A1157" t="str" cm="1">
        <f t="array" ref="A1157">IF(INDEX(CSP!A:A,INT((ROW()-1)/12)+1),"    &lt;/Target&gt;","")</f>
        <v xml:space="preserve">    &lt;/Target&gt;</v>
      </c>
    </row>
    <row r="1158" spans="1:1">
      <c r="A1158" t="str" cm="1">
        <f t="array" ref="A1158">IF(INDEX(CSP!A:A,INT((ROW()-1)/12)+1),"    &lt;Meta&gt;","")</f>
        <v xml:space="preserve">    &lt;Meta&gt;</v>
      </c>
    </row>
    <row r="1159" spans="1:1">
      <c r="A1159" t="str" cm="1">
        <f t="array" ref="A11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60" spans="1:1">
      <c r="A1160" t="str" cm="1">
        <f t="array" ref="A1160">IF(INDEX(CSP!A:A,INT((ROW()-1)/12)+1),"      &lt;Type xmlns=""syncml:metinf""&gt;text/plain&lt;/Type&gt;","")</f>
        <v xml:space="preserve">      &lt;Type xmlns="syncml:metinf"&gt;text/plain&lt;/Type&gt;</v>
      </c>
    </row>
    <row r="1161" spans="1:1">
      <c r="A1161" t="str" cm="1">
        <f t="array" ref="A1161">IF(INDEX(CSP!A:A,INT((ROW()-1)/12)+1),"    &lt;/Meta&gt;","")</f>
        <v xml:space="preserve">    &lt;/Meta&gt;</v>
      </c>
    </row>
    <row r="1162" spans="1:1">
      <c r="A1162" t="str" cm="1">
        <f t="array" ref="A1162">IF(INDEX(CSP!A:A,INT((ROW()-1)/12)+1),"    &lt;Data&gt;"&amp;INDEX(CSP!F:F,INT((ROW()-10)/12)+1)&amp;"&lt;/Data&gt;","")</f>
        <v xml:space="preserve">    &lt;Data&gt;&lt;![CDATA[&lt;enabled/&gt;&lt;data id="IZ_Partname1806" value="1"/&gt;]]&gt;&lt;/Data&gt;</v>
      </c>
    </row>
    <row r="1163" spans="1:1">
      <c r="A1163" t="str" cm="1">
        <f t="array" ref="A1163">IF(INDEX(CSP!A:A,INT((ROW()-1)/12)+1),"  &lt;/Item&gt;","")</f>
        <v xml:space="preserve">  &lt;/Item&gt;</v>
      </c>
    </row>
    <row r="1164" spans="1:1">
      <c r="A1164" t="str" cm="1">
        <f t="array" ref="A1164">IF(INDEX(CSP!A:A,INT((ROW()-1)/12)+1),"","")</f>
        <v/>
      </c>
    </row>
    <row r="1165" spans="1:1">
      <c r="A1165" t="str" cm="1">
        <f t="array" ref="A1165">IF(INDEX(CSP!A:A,INT((ROW()-1)/12)+1),"  &lt;CmdID&gt;"&amp;INDEX(CSP!A:A,INT((ROW()-1)/12)+1)&amp;"&lt;/CmdID&gt;","")</f>
        <v xml:space="preserve">  &lt;CmdID&gt;98&lt;/CmdID&gt;</v>
      </c>
    </row>
    <row r="1166" spans="1:1">
      <c r="A1166" t="str" cm="1">
        <f t="array" ref="A1166">IF(INDEX(CSP!A:A,INT((ROW()-1)/12)+1),"  &lt;Item&gt;","")</f>
        <v xml:space="preserve">  &lt;Item&gt;</v>
      </c>
    </row>
    <row r="1167" spans="1:1">
      <c r="A1167" t="str" cm="1">
        <f t="array" ref="A1167">IF(INDEX(CSP!A:A,INT((ROW()-1)/12)+1),"    &lt;Target&gt;","")</f>
        <v xml:space="preserve">    &lt;Target&gt;</v>
      </c>
    </row>
    <row r="1168" spans="1:1">
      <c r="A1168" t="str" cm="1">
        <f t="array" ref="A1168">IF(INDEX(CSP!A:A,INT((ROW()-1)/12)+1),"      &lt;LocURI&gt;"&amp;INDEX(CSP!D:D,INT((ROW()-4)/12)+1)&amp;"&lt;/LocURI&gt;","")</f>
        <v xml:space="preserve">      &lt;LocURI&gt;./Device/Vendor/MSFT/Policy/Config/InternetExplorer/InternetZoneEnableCrossSiteScriptingFilter&lt;/LocURI&gt;</v>
      </c>
    </row>
    <row r="1169" spans="1:1">
      <c r="A1169" t="str" cm="1">
        <f t="array" ref="A1169">IF(INDEX(CSP!A:A,INT((ROW()-1)/12)+1),"    &lt;/Target&gt;","")</f>
        <v xml:space="preserve">    &lt;/Target&gt;</v>
      </c>
    </row>
    <row r="1170" spans="1:1">
      <c r="A1170" t="str" cm="1">
        <f t="array" ref="A1170">IF(INDEX(CSP!A:A,INT((ROW()-1)/12)+1),"    &lt;Meta&gt;","")</f>
        <v xml:space="preserve">    &lt;Meta&gt;</v>
      </c>
    </row>
    <row r="1171" spans="1:1">
      <c r="A1171" t="str" cm="1">
        <f t="array" ref="A11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72" spans="1:1">
      <c r="A1172" t="str" cm="1">
        <f t="array" ref="A1172">IF(INDEX(CSP!A:A,INT((ROW()-1)/12)+1),"      &lt;Type xmlns=""syncml:metinf""&gt;text/plain&lt;/Type&gt;","")</f>
        <v xml:space="preserve">      &lt;Type xmlns="syncml:metinf"&gt;text/plain&lt;/Type&gt;</v>
      </c>
    </row>
    <row r="1173" spans="1:1">
      <c r="A1173" t="str" cm="1">
        <f t="array" ref="A1173">IF(INDEX(CSP!A:A,INT((ROW()-1)/12)+1),"    &lt;/Meta&gt;","")</f>
        <v xml:space="preserve">    &lt;/Meta&gt;</v>
      </c>
    </row>
    <row r="1174" spans="1:1">
      <c r="A1174" t="str" cm="1">
        <f t="array" ref="A1174">IF(INDEX(CSP!A:A,INT((ROW()-1)/12)+1),"    &lt;Data&gt;"&amp;INDEX(CSP!F:F,INT((ROW()-10)/12)+1)&amp;"&lt;/Data&gt;","")</f>
        <v xml:space="preserve">    &lt;Data&gt;&lt;![CDATA[&lt;enabled/&gt;&lt;data id="IZ_Partname1409" value="0"/&gt;]]&gt;&lt;/Data&gt;</v>
      </c>
    </row>
    <row r="1175" spans="1:1">
      <c r="A1175" t="str" cm="1">
        <f t="array" ref="A1175">IF(INDEX(CSP!A:A,INT((ROW()-1)/12)+1),"  &lt;/Item&gt;","")</f>
        <v xml:space="preserve">  &lt;/Item&gt;</v>
      </c>
    </row>
    <row r="1176" spans="1:1">
      <c r="A1176" t="str" cm="1">
        <f t="array" ref="A1176">IF(INDEX(CSP!A:A,INT((ROW()-1)/12)+1),"","")</f>
        <v/>
      </c>
    </row>
    <row r="1177" spans="1:1">
      <c r="A1177" t="str" cm="1">
        <f t="array" ref="A1177">IF(INDEX(CSP!A:A,INT((ROW()-1)/12)+1),"  &lt;CmdID&gt;"&amp;INDEX(CSP!A:A,INT((ROW()-1)/12)+1)&amp;"&lt;/CmdID&gt;","")</f>
        <v xml:space="preserve">  &lt;CmdID&gt;99&lt;/CmdID&gt;</v>
      </c>
    </row>
    <row r="1178" spans="1:1">
      <c r="A1178" t="str" cm="1">
        <f t="array" ref="A1178">IF(INDEX(CSP!A:A,INT((ROW()-1)/12)+1),"  &lt;Item&gt;","")</f>
        <v xml:space="preserve">  &lt;Item&gt;</v>
      </c>
    </row>
    <row r="1179" spans="1:1">
      <c r="A1179" t="str" cm="1">
        <f t="array" ref="A1179">IF(INDEX(CSP!A:A,INT((ROW()-1)/12)+1),"    &lt;Target&gt;","")</f>
        <v xml:space="preserve">    &lt;Target&gt;</v>
      </c>
    </row>
    <row r="1180" spans="1:1">
      <c r="A1180" t="str" cm="1">
        <f t="array" ref="A1180">IF(INDEX(CSP!A:A,INT((ROW()-1)/12)+1),"      &lt;LocURI&gt;"&amp;INDEX(CSP!D:D,INT((ROW()-4)/12)+1)&amp;"&lt;/LocURI&gt;","")</f>
        <v xml:space="preserve">      &lt;LocURI&gt;./Device/Vendor/MSFT/Policy/Config/InternetExplorer/InternetZoneEnableProtectedMode&lt;/LocURI&gt;</v>
      </c>
    </row>
    <row r="1181" spans="1:1">
      <c r="A1181" t="str" cm="1">
        <f t="array" ref="A1181">IF(INDEX(CSP!A:A,INT((ROW()-1)/12)+1),"    &lt;/Target&gt;","")</f>
        <v xml:space="preserve">    &lt;/Target&gt;</v>
      </c>
    </row>
    <row r="1182" spans="1:1">
      <c r="A1182" t="str" cm="1">
        <f t="array" ref="A1182">IF(INDEX(CSP!A:A,INT((ROW()-1)/12)+1),"    &lt;Meta&gt;","")</f>
        <v xml:space="preserve">    &lt;Meta&gt;</v>
      </c>
    </row>
    <row r="1183" spans="1:1">
      <c r="A1183" t="str" cm="1">
        <f t="array" ref="A11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84" spans="1:1">
      <c r="A1184" t="str" cm="1">
        <f t="array" ref="A1184">IF(INDEX(CSP!A:A,INT((ROW()-1)/12)+1),"      &lt;Type xmlns=""syncml:metinf""&gt;text/plain&lt;/Type&gt;","")</f>
        <v xml:space="preserve">      &lt;Type xmlns="syncml:metinf"&gt;text/plain&lt;/Type&gt;</v>
      </c>
    </row>
    <row r="1185" spans="1:1">
      <c r="A1185" t="str" cm="1">
        <f t="array" ref="A1185">IF(INDEX(CSP!A:A,INT((ROW()-1)/12)+1),"    &lt;/Meta&gt;","")</f>
        <v xml:space="preserve">    &lt;/Meta&gt;</v>
      </c>
    </row>
    <row r="1186" spans="1:1">
      <c r="A1186" t="str" cm="1">
        <f t="array" ref="A1186">IF(INDEX(CSP!A:A,INT((ROW()-1)/12)+1),"    &lt;Data&gt;"&amp;INDEX(CSP!F:F,INT((ROW()-10)/12)+1)&amp;"&lt;/Data&gt;","")</f>
        <v xml:space="preserve">    &lt;Data&gt;&lt;![CDATA[&lt;enabled/&gt;&lt;data id="IZ_Partname2500" value="0"/&gt;]]&gt;&lt;/Data&gt;</v>
      </c>
    </row>
    <row r="1187" spans="1:1">
      <c r="A1187" t="str" cm="1">
        <f t="array" ref="A1187">IF(INDEX(CSP!A:A,INT((ROW()-1)/12)+1),"  &lt;/Item&gt;","")</f>
        <v xml:space="preserve">  &lt;/Item&gt;</v>
      </c>
    </row>
    <row r="1188" spans="1:1">
      <c r="A1188" t="str" cm="1">
        <f t="array" ref="A1188">IF(INDEX(CSP!A:A,INT((ROW()-1)/12)+1),"","")</f>
        <v/>
      </c>
    </row>
    <row r="1189" spans="1:1">
      <c r="A1189" t="str" cm="1">
        <f t="array" ref="A1189">IF(INDEX(CSP!A:A,INT((ROW()-1)/12)+1),"  &lt;CmdID&gt;"&amp;INDEX(CSP!A:A,INT((ROW()-1)/12)+1)&amp;"&lt;/CmdID&gt;","")</f>
        <v xml:space="preserve">  &lt;CmdID&gt;100&lt;/CmdID&gt;</v>
      </c>
    </row>
    <row r="1190" spans="1:1">
      <c r="A1190" t="str" cm="1">
        <f t="array" ref="A1190">IF(INDEX(CSP!A:A,INT((ROW()-1)/12)+1),"  &lt;Item&gt;","")</f>
        <v xml:space="preserve">  &lt;Item&gt;</v>
      </c>
    </row>
    <row r="1191" spans="1:1">
      <c r="A1191" t="str" cm="1">
        <f t="array" ref="A1191">IF(INDEX(CSP!A:A,INT((ROW()-1)/12)+1),"    &lt;Target&gt;","")</f>
        <v xml:space="preserve">    &lt;Target&gt;</v>
      </c>
    </row>
    <row r="1192" spans="1:1">
      <c r="A1192" t="str" cm="1">
        <f t="array" ref="A1192">IF(INDEX(CSP!A:A,INT((ROW()-1)/12)+1),"      &lt;LocURI&gt;"&amp;INDEX(CSP!D:D,INT((ROW()-4)/12)+1)&amp;"&lt;/LocURI&gt;","")</f>
        <v xml:space="preserve">      &lt;LocURI&gt;./Device/Vendor/MSFT/Policy/Config/InternetExplorer/InternetZoneAllowSmartScreenIE&lt;/LocURI&gt;</v>
      </c>
    </row>
    <row r="1193" spans="1:1">
      <c r="A1193" t="str" cm="1">
        <f t="array" ref="A1193">IF(INDEX(CSP!A:A,INT((ROW()-1)/12)+1),"    &lt;/Target&gt;","")</f>
        <v xml:space="preserve">    &lt;/Target&gt;</v>
      </c>
    </row>
    <row r="1194" spans="1:1">
      <c r="A1194" t="str" cm="1">
        <f t="array" ref="A1194">IF(INDEX(CSP!A:A,INT((ROW()-1)/12)+1),"    &lt;Meta&gt;","")</f>
        <v xml:space="preserve">    &lt;Meta&gt;</v>
      </c>
    </row>
    <row r="1195" spans="1:1">
      <c r="A1195" t="str" cm="1">
        <f t="array" ref="A11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196" spans="1:1">
      <c r="A1196" t="str" cm="1">
        <f t="array" ref="A1196">IF(INDEX(CSP!A:A,INT((ROW()-1)/12)+1),"      &lt;Type xmlns=""syncml:metinf""&gt;text/plain&lt;/Type&gt;","")</f>
        <v xml:space="preserve">      &lt;Type xmlns="syncml:metinf"&gt;text/plain&lt;/Type&gt;</v>
      </c>
    </row>
    <row r="1197" spans="1:1">
      <c r="A1197" t="str" cm="1">
        <f t="array" ref="A1197">IF(INDEX(CSP!A:A,INT((ROW()-1)/12)+1),"    &lt;/Meta&gt;","")</f>
        <v xml:space="preserve">    &lt;/Meta&gt;</v>
      </c>
    </row>
    <row r="1198" spans="1:1">
      <c r="A1198" t="str" cm="1">
        <f t="array" ref="A1198">IF(INDEX(CSP!A:A,INT((ROW()-1)/12)+1),"    &lt;Data&gt;"&amp;INDEX(CSP!F:F,INT((ROW()-10)/12)+1)&amp;"&lt;/Data&gt;","")</f>
        <v xml:space="preserve">    &lt;Data&gt;&lt;![CDATA[&lt;enabled/&gt;&lt;data id="IZ_Partname2301" value="0"/&gt;]]&gt;&lt;/Data&gt;</v>
      </c>
    </row>
    <row r="1199" spans="1:1">
      <c r="A1199" t="str" cm="1">
        <f t="array" ref="A1199">IF(INDEX(CSP!A:A,INT((ROW()-1)/12)+1),"  &lt;/Item&gt;","")</f>
        <v xml:space="preserve">  &lt;/Item&gt;</v>
      </c>
    </row>
    <row r="1200" spans="1:1">
      <c r="A1200" t="str" cm="1">
        <f t="array" ref="A1200">IF(INDEX(CSP!A:A,INT((ROW()-1)/12)+1),"","")</f>
        <v/>
      </c>
    </row>
    <row r="1201" spans="1:1">
      <c r="A1201" t="str" cm="1">
        <f t="array" ref="A1201">IF(INDEX(CSP!A:A,INT((ROW()-1)/12)+1),"  &lt;CmdID&gt;"&amp;INDEX(CSP!A:A,INT((ROW()-1)/12)+1)&amp;"&lt;/CmdID&gt;","")</f>
        <v xml:space="preserve">  &lt;CmdID&gt;101&lt;/CmdID&gt;</v>
      </c>
    </row>
    <row r="1202" spans="1:1">
      <c r="A1202" t="str" cm="1">
        <f t="array" ref="A1202">IF(INDEX(CSP!A:A,INT((ROW()-1)/12)+1),"  &lt;Item&gt;","")</f>
        <v xml:space="preserve">  &lt;Item&gt;</v>
      </c>
    </row>
    <row r="1203" spans="1:1">
      <c r="A1203" t="str" cm="1">
        <f t="array" ref="A1203">IF(INDEX(CSP!A:A,INT((ROW()-1)/12)+1),"    &lt;Target&gt;","")</f>
        <v xml:space="preserve">    &lt;Target&gt;</v>
      </c>
    </row>
    <row r="1204" spans="1:1">
      <c r="A1204" t="str" cm="1">
        <f t="array" ref="A1204">IF(INDEX(CSP!A:A,INT((ROW()-1)/12)+1),"      &lt;LocURI&gt;"&amp;INDEX(CSP!D:D,INT((ROW()-4)/12)+1)&amp;"&lt;/LocURI&gt;","")</f>
        <v xml:space="preserve">      &lt;LocURI&gt;./Device/Vendor/MSFT/Policy/Config/InternetExplorer/RestrictedSitesZoneUsePopupBlocker&lt;/LocURI&gt;</v>
      </c>
    </row>
    <row r="1205" spans="1:1">
      <c r="A1205" t="str" cm="1">
        <f t="array" ref="A1205">IF(INDEX(CSP!A:A,INT((ROW()-1)/12)+1),"    &lt;/Target&gt;","")</f>
        <v xml:space="preserve">    &lt;/Target&gt;</v>
      </c>
    </row>
    <row r="1206" spans="1:1">
      <c r="A1206" t="str" cm="1">
        <f t="array" ref="A1206">IF(INDEX(CSP!A:A,INT((ROW()-1)/12)+1),"    &lt;Meta&gt;","")</f>
        <v xml:space="preserve">    &lt;Meta&gt;</v>
      </c>
    </row>
    <row r="1207" spans="1:1">
      <c r="A1207" t="str" cm="1">
        <f t="array" ref="A12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08" spans="1:1">
      <c r="A1208" t="str" cm="1">
        <f t="array" ref="A1208">IF(INDEX(CSP!A:A,INT((ROW()-1)/12)+1),"      &lt;Type xmlns=""syncml:metinf""&gt;text/plain&lt;/Type&gt;","")</f>
        <v xml:space="preserve">      &lt;Type xmlns="syncml:metinf"&gt;text/plain&lt;/Type&gt;</v>
      </c>
    </row>
    <row r="1209" spans="1:1">
      <c r="A1209" t="str" cm="1">
        <f t="array" ref="A1209">IF(INDEX(CSP!A:A,INT((ROW()-1)/12)+1),"    &lt;/Meta&gt;","")</f>
        <v xml:space="preserve">    &lt;/Meta&gt;</v>
      </c>
    </row>
    <row r="1210" spans="1:1">
      <c r="A1210" t="str" cm="1">
        <f t="array" ref="A1210">IF(INDEX(CSP!A:A,INT((ROW()-1)/12)+1),"    &lt;Data&gt;"&amp;INDEX(CSP!F:F,INT((ROW()-10)/12)+1)&amp;"&lt;/Data&gt;","")</f>
        <v xml:space="preserve">    &lt;Data&gt;&lt;![CDATA[&lt;enabled/&gt;&lt;data id="IZ_Partname1809" value="0"/&gt;]]&gt;&lt;/Data&gt;</v>
      </c>
    </row>
    <row r="1211" spans="1:1">
      <c r="A1211" t="str" cm="1">
        <f t="array" ref="A1211">IF(INDEX(CSP!A:A,INT((ROW()-1)/12)+1),"  &lt;/Item&gt;","")</f>
        <v xml:space="preserve">  &lt;/Item&gt;</v>
      </c>
    </row>
    <row r="1212" spans="1:1">
      <c r="A1212" t="str" cm="1">
        <f t="array" ref="A1212">IF(INDEX(CSP!A:A,INT((ROW()-1)/12)+1),"","")</f>
        <v/>
      </c>
    </row>
    <row r="1213" spans="1:1">
      <c r="A1213" t="str" cm="1">
        <f t="array" ref="A1213">IF(INDEX(CSP!A:A,INT((ROW()-1)/12)+1),"  &lt;CmdID&gt;"&amp;INDEX(CSP!A:A,INT((ROW()-1)/12)+1)&amp;"&lt;/CmdID&gt;","")</f>
        <v xml:space="preserve">  &lt;CmdID&gt;102&lt;/CmdID&gt;</v>
      </c>
    </row>
    <row r="1214" spans="1:1">
      <c r="A1214" t="str" cm="1">
        <f t="array" ref="A1214">IF(INDEX(CSP!A:A,INT((ROW()-1)/12)+1),"  &lt;Item&gt;","")</f>
        <v xml:space="preserve">  &lt;Item&gt;</v>
      </c>
    </row>
    <row r="1215" spans="1:1">
      <c r="A1215" t="str" cm="1">
        <f t="array" ref="A1215">IF(INDEX(CSP!A:A,INT((ROW()-1)/12)+1),"    &lt;Target&gt;","")</f>
        <v xml:space="preserve">    &lt;Target&gt;</v>
      </c>
    </row>
    <row r="1216" spans="1:1">
      <c r="A1216" t="str" cm="1">
        <f t="array" ref="A1216">IF(INDEX(CSP!A:A,INT((ROW()-1)/12)+1),"      &lt;LocURI&gt;"&amp;INDEX(CSP!D:D,INT((ROW()-4)/12)+1)&amp;"&lt;/LocURI&gt;","")</f>
        <v xml:space="preserve">      &lt;LocURI&gt;./Device/Vendor/MSFT/Policy/Config/InternetExplorer/InternetZoneAllowUserDataPersistence&lt;/LocURI&gt;</v>
      </c>
    </row>
    <row r="1217" spans="1:1">
      <c r="A1217" t="str" cm="1">
        <f t="array" ref="A1217">IF(INDEX(CSP!A:A,INT((ROW()-1)/12)+1),"    &lt;/Target&gt;","")</f>
        <v xml:space="preserve">    &lt;/Target&gt;</v>
      </c>
    </row>
    <row r="1218" spans="1:1">
      <c r="A1218" t="str" cm="1">
        <f t="array" ref="A1218">IF(INDEX(CSP!A:A,INT((ROW()-1)/12)+1),"    &lt;Meta&gt;","")</f>
        <v xml:space="preserve">    &lt;Meta&gt;</v>
      </c>
    </row>
    <row r="1219" spans="1:1">
      <c r="A1219" t="str" cm="1">
        <f t="array" ref="A12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20" spans="1:1">
      <c r="A1220" t="str" cm="1">
        <f t="array" ref="A1220">IF(INDEX(CSP!A:A,INT((ROW()-1)/12)+1),"      &lt;Type xmlns=""syncml:metinf""&gt;text/plain&lt;/Type&gt;","")</f>
        <v xml:space="preserve">      &lt;Type xmlns="syncml:metinf"&gt;text/plain&lt;/Type&gt;</v>
      </c>
    </row>
    <row r="1221" spans="1:1">
      <c r="A1221" t="str" cm="1">
        <f t="array" ref="A1221">IF(INDEX(CSP!A:A,INT((ROW()-1)/12)+1),"    &lt;/Meta&gt;","")</f>
        <v xml:space="preserve">    &lt;/Meta&gt;</v>
      </c>
    </row>
    <row r="1222" spans="1:1">
      <c r="A1222" t="str" cm="1">
        <f t="array" ref="A1222">IF(INDEX(CSP!A:A,INT((ROW()-1)/12)+1),"    &lt;Data&gt;"&amp;INDEX(CSP!F:F,INT((ROW()-10)/12)+1)&amp;"&lt;/Data&gt;","")</f>
        <v xml:space="preserve">    &lt;Data&gt;&lt;![CDATA[&lt;enabled/&gt;&lt;data id="IZ_Partname1606" value="3"/&gt;]]&gt;&lt;/Data&gt;</v>
      </c>
    </row>
    <row r="1223" spans="1:1">
      <c r="A1223" t="str" cm="1">
        <f t="array" ref="A1223">IF(INDEX(CSP!A:A,INT((ROW()-1)/12)+1),"  &lt;/Item&gt;","")</f>
        <v xml:space="preserve">  &lt;/Item&gt;</v>
      </c>
    </row>
    <row r="1224" spans="1:1">
      <c r="A1224" t="str" cm="1">
        <f t="array" ref="A1224">IF(INDEX(CSP!A:A,INT((ROW()-1)/12)+1),"","")</f>
        <v/>
      </c>
    </row>
    <row r="1225" spans="1:1">
      <c r="A1225" t="str" cm="1">
        <f t="array" ref="A1225">IF(INDEX(CSP!A:A,INT((ROW()-1)/12)+1),"  &lt;CmdID&gt;"&amp;INDEX(CSP!A:A,INT((ROW()-1)/12)+1)&amp;"&lt;/CmdID&gt;","")</f>
        <v xml:space="preserve">  &lt;CmdID&gt;103&lt;/CmdID&gt;</v>
      </c>
    </row>
    <row r="1226" spans="1:1">
      <c r="A1226" t="str" cm="1">
        <f t="array" ref="A1226">IF(INDEX(CSP!A:A,INT((ROW()-1)/12)+1),"  &lt;Item&gt;","")</f>
        <v xml:space="preserve">  &lt;Item&gt;</v>
      </c>
    </row>
    <row r="1227" spans="1:1">
      <c r="A1227" t="str" cm="1">
        <f t="array" ref="A1227">IF(INDEX(CSP!A:A,INT((ROW()-1)/12)+1),"    &lt;Target&gt;","")</f>
        <v xml:space="preserve">    &lt;Target&gt;</v>
      </c>
    </row>
    <row r="1228" spans="1:1">
      <c r="A1228" t="str" cm="1">
        <f t="array" ref="A1228">IF(INDEX(CSP!A:A,INT((ROW()-1)/12)+1),"      &lt;LocURI&gt;"&amp;INDEX(CSP!D:D,INT((ROW()-4)/12)+1)&amp;"&lt;/LocURI&gt;","")</f>
        <v xml:space="preserve">      &lt;LocURI&gt;./Device/Vendor/MSFT/Policy/Config/InternetExplorer/InternetZoneAllowLessPrivilegedSites&lt;/LocURI&gt;</v>
      </c>
    </row>
    <row r="1229" spans="1:1">
      <c r="A1229" t="str" cm="1">
        <f t="array" ref="A1229">IF(INDEX(CSP!A:A,INT((ROW()-1)/12)+1),"    &lt;/Target&gt;","")</f>
        <v xml:space="preserve">    &lt;/Target&gt;</v>
      </c>
    </row>
    <row r="1230" spans="1:1">
      <c r="A1230" t="str" cm="1">
        <f t="array" ref="A1230">IF(INDEX(CSP!A:A,INT((ROW()-1)/12)+1),"    &lt;Meta&gt;","")</f>
        <v xml:space="preserve">    &lt;Meta&gt;</v>
      </c>
    </row>
    <row r="1231" spans="1:1">
      <c r="A1231" t="str" cm="1">
        <f t="array" ref="A12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32" spans="1:1">
      <c r="A1232" t="str" cm="1">
        <f t="array" ref="A1232">IF(INDEX(CSP!A:A,INT((ROW()-1)/12)+1),"      &lt;Type xmlns=""syncml:metinf""&gt;text/plain&lt;/Type&gt;","")</f>
        <v xml:space="preserve">      &lt;Type xmlns="syncml:metinf"&gt;text/plain&lt;/Type&gt;</v>
      </c>
    </row>
    <row r="1233" spans="1:1">
      <c r="A1233" t="str" cm="1">
        <f t="array" ref="A1233">IF(INDEX(CSP!A:A,INT((ROW()-1)/12)+1),"    &lt;/Meta&gt;","")</f>
        <v xml:space="preserve">    &lt;/Meta&gt;</v>
      </c>
    </row>
    <row r="1234" spans="1:1">
      <c r="A1234" t="str" cm="1">
        <f t="array" ref="A1234">IF(INDEX(CSP!A:A,INT((ROW()-1)/12)+1),"    &lt;Data&gt;"&amp;INDEX(CSP!F:F,INT((ROW()-10)/12)+1)&amp;"&lt;/Data&gt;","")</f>
        <v xml:space="preserve">    &lt;Data&gt;&lt;![CDATA[&lt;enabled/&gt;&lt;data id="IZ_Partname2101" value="3"/&gt;]]&gt;&lt;/Data&gt;</v>
      </c>
    </row>
    <row r="1235" spans="1:1">
      <c r="A1235" t="str" cm="1">
        <f t="array" ref="A1235">IF(INDEX(CSP!A:A,INT((ROW()-1)/12)+1),"  &lt;/Item&gt;","")</f>
        <v xml:space="preserve">  &lt;/Item&gt;</v>
      </c>
    </row>
    <row r="1236" spans="1:1">
      <c r="A1236" t="str" cm="1">
        <f t="array" ref="A1236">IF(INDEX(CSP!A:A,INT((ROW()-1)/12)+1),"","")</f>
        <v/>
      </c>
    </row>
    <row r="1237" spans="1:1">
      <c r="A1237" t="str" cm="1">
        <f t="array" ref="A1237">IF(INDEX(CSP!A:A,INT((ROW()-1)/12)+1),"  &lt;CmdID&gt;"&amp;INDEX(CSP!A:A,INT((ROW()-1)/12)+1)&amp;"&lt;/CmdID&gt;","")</f>
        <v xml:space="preserve">  &lt;CmdID&gt;104&lt;/CmdID&gt;</v>
      </c>
    </row>
    <row r="1238" spans="1:1">
      <c r="A1238" t="str" cm="1">
        <f t="array" ref="A1238">IF(INDEX(CSP!A:A,INT((ROW()-1)/12)+1),"  &lt;Item&gt;","")</f>
        <v xml:space="preserve">  &lt;Item&gt;</v>
      </c>
    </row>
    <row r="1239" spans="1:1">
      <c r="A1239" t="str" cm="1">
        <f t="array" ref="A1239">IF(INDEX(CSP!A:A,INT((ROW()-1)/12)+1),"    &lt;Target&gt;","")</f>
        <v xml:space="preserve">    &lt;Target&gt;</v>
      </c>
    </row>
    <row r="1240" spans="1:1">
      <c r="A1240" t="str" cm="1">
        <f t="array" ref="A1240">IF(INDEX(CSP!A:A,INT((ROW()-1)/12)+1),"      &lt;LocURI&gt;"&amp;INDEX(CSP!D:D,INT((ROW()-4)/12)+1)&amp;"&lt;/LocURI&gt;","")</f>
        <v xml:space="preserve">      &lt;LocURI&gt;./Device/Vendor/MSFT/Policy/Config/InternetExplorer/IntranetZoneDoNotRunAntimalwareAgainstActiveXControls&lt;/LocURI&gt;</v>
      </c>
    </row>
    <row r="1241" spans="1:1">
      <c r="A1241" t="str" cm="1">
        <f t="array" ref="A1241">IF(INDEX(CSP!A:A,INT((ROW()-1)/12)+1),"    &lt;/Target&gt;","")</f>
        <v xml:space="preserve">    &lt;/Target&gt;</v>
      </c>
    </row>
    <row r="1242" spans="1:1">
      <c r="A1242" t="str" cm="1">
        <f t="array" ref="A1242">IF(INDEX(CSP!A:A,INT((ROW()-1)/12)+1),"    &lt;Meta&gt;","")</f>
        <v xml:space="preserve">    &lt;Meta&gt;</v>
      </c>
    </row>
    <row r="1243" spans="1:1">
      <c r="A1243" t="str" cm="1">
        <f t="array" ref="A12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44" spans="1:1">
      <c r="A1244" t="str" cm="1">
        <f t="array" ref="A1244">IF(INDEX(CSP!A:A,INT((ROW()-1)/12)+1),"      &lt;Type xmlns=""syncml:metinf""&gt;text/plain&lt;/Type&gt;","")</f>
        <v xml:space="preserve">      &lt;Type xmlns="syncml:metinf"&gt;text/plain&lt;/Type&gt;</v>
      </c>
    </row>
    <row r="1245" spans="1:1">
      <c r="A1245" t="str" cm="1">
        <f t="array" ref="A1245">IF(INDEX(CSP!A:A,INT((ROW()-1)/12)+1),"    &lt;/Meta&gt;","")</f>
        <v xml:space="preserve">    &lt;/Meta&gt;</v>
      </c>
    </row>
    <row r="1246" spans="1:1">
      <c r="A1246" t="str" cm="1">
        <f t="array" ref="A1246">IF(INDEX(CSP!A:A,INT((ROW()-1)/12)+1),"    &lt;Data&gt;"&amp;INDEX(CSP!F:F,INT((ROW()-10)/12)+1)&amp;"&lt;/Data&gt;","")</f>
        <v xml:space="preserve">    &lt;Data&gt;&lt;![CDATA[&lt;enabled/&gt;&lt;data id="IZ_Partname270C" value="0"/&gt;]]&gt;&lt;/Data&gt;</v>
      </c>
    </row>
    <row r="1247" spans="1:1">
      <c r="A1247" t="str" cm="1">
        <f t="array" ref="A1247">IF(INDEX(CSP!A:A,INT((ROW()-1)/12)+1),"  &lt;/Item&gt;","")</f>
        <v xml:space="preserve">  &lt;/Item&gt;</v>
      </c>
    </row>
    <row r="1248" spans="1:1">
      <c r="A1248" t="str" cm="1">
        <f t="array" ref="A1248">IF(INDEX(CSP!A:A,INT((ROW()-1)/12)+1),"","")</f>
        <v/>
      </c>
    </row>
    <row r="1249" spans="1:1">
      <c r="A1249" t="str" cm="1">
        <f t="array" ref="A1249">IF(INDEX(CSP!A:A,INT((ROW()-1)/12)+1),"  &lt;CmdID&gt;"&amp;INDEX(CSP!A:A,INT((ROW()-1)/12)+1)&amp;"&lt;/CmdID&gt;","")</f>
        <v xml:space="preserve">  &lt;CmdID&gt;105&lt;/CmdID&gt;</v>
      </c>
    </row>
    <row r="1250" spans="1:1">
      <c r="A1250" t="str" cm="1">
        <f t="array" ref="A1250">IF(INDEX(CSP!A:A,INT((ROW()-1)/12)+1),"  &lt;Item&gt;","")</f>
        <v xml:space="preserve">  &lt;Item&gt;</v>
      </c>
    </row>
    <row r="1251" spans="1:1">
      <c r="A1251" t="str" cm="1">
        <f t="array" ref="A1251">IF(INDEX(CSP!A:A,INT((ROW()-1)/12)+1),"    &lt;Target&gt;","")</f>
        <v xml:space="preserve">    &lt;Target&gt;</v>
      </c>
    </row>
    <row r="1252" spans="1:1">
      <c r="A1252" t="str" cm="1">
        <f t="array" ref="A1252">IF(INDEX(CSP!A:A,INT((ROW()-1)/12)+1),"      &lt;LocURI&gt;"&amp;INDEX(CSP!D:D,INT((ROW()-4)/12)+1)&amp;"&lt;/LocURI&gt;","")</f>
        <v xml:space="preserve">      &lt;LocURI&gt;./Device/Vendor/MSFT/Policy/Config/InternetExplorer/IntranetZoneInitializeAndScriptActiveXControls&lt;/LocURI&gt;</v>
      </c>
    </row>
    <row r="1253" spans="1:1">
      <c r="A1253" t="str" cm="1">
        <f t="array" ref="A1253">IF(INDEX(CSP!A:A,INT((ROW()-1)/12)+1),"    &lt;/Target&gt;","")</f>
        <v xml:space="preserve">    &lt;/Target&gt;</v>
      </c>
    </row>
    <row r="1254" spans="1:1">
      <c r="A1254" t="str" cm="1">
        <f t="array" ref="A1254">IF(INDEX(CSP!A:A,INT((ROW()-1)/12)+1),"    &lt;Meta&gt;","")</f>
        <v xml:space="preserve">    &lt;Meta&gt;</v>
      </c>
    </row>
    <row r="1255" spans="1:1">
      <c r="A1255" t="str" cm="1">
        <f t="array" ref="A12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56" spans="1:1">
      <c r="A1256" t="str" cm="1">
        <f t="array" ref="A1256">IF(INDEX(CSP!A:A,INT((ROW()-1)/12)+1),"      &lt;Type xmlns=""syncml:metinf""&gt;text/plain&lt;/Type&gt;","")</f>
        <v xml:space="preserve">      &lt;Type xmlns="syncml:metinf"&gt;text/plain&lt;/Type&gt;</v>
      </c>
    </row>
    <row r="1257" spans="1:1">
      <c r="A1257" t="str" cm="1">
        <f t="array" ref="A1257">IF(INDEX(CSP!A:A,INT((ROW()-1)/12)+1),"    &lt;/Meta&gt;","")</f>
        <v xml:space="preserve">    &lt;/Meta&gt;</v>
      </c>
    </row>
    <row r="1258" spans="1:1">
      <c r="A1258" t="str" cm="1">
        <f t="array" ref="A1258">IF(INDEX(CSP!A:A,INT((ROW()-1)/12)+1),"    &lt;Data&gt;"&amp;INDEX(CSP!F:F,INT((ROW()-10)/12)+1)&amp;"&lt;/Data&gt;","")</f>
        <v xml:space="preserve">    &lt;Data&gt;&lt;![CDATA[&lt;enabled/&gt;&lt;data id="IZ_Partname1201" value="3"/&gt;]]&gt;&lt;/Data&gt;</v>
      </c>
    </row>
    <row r="1259" spans="1:1">
      <c r="A1259" t="str" cm="1">
        <f t="array" ref="A1259">IF(INDEX(CSP!A:A,INT((ROW()-1)/12)+1),"  &lt;/Item&gt;","")</f>
        <v xml:space="preserve">  &lt;/Item&gt;</v>
      </c>
    </row>
    <row r="1260" spans="1:1">
      <c r="A1260" t="str" cm="1">
        <f t="array" ref="A1260">IF(INDEX(CSP!A:A,INT((ROW()-1)/12)+1),"","")</f>
        <v/>
      </c>
    </row>
    <row r="1261" spans="1:1">
      <c r="A1261" t="str" cm="1">
        <f t="array" ref="A1261">IF(INDEX(CSP!A:A,INT((ROW()-1)/12)+1),"  &lt;CmdID&gt;"&amp;INDEX(CSP!A:A,INT((ROW()-1)/12)+1)&amp;"&lt;/CmdID&gt;","")</f>
        <v xml:space="preserve">  &lt;CmdID&gt;106&lt;/CmdID&gt;</v>
      </c>
    </row>
    <row r="1262" spans="1:1">
      <c r="A1262" t="str" cm="1">
        <f t="array" ref="A1262">IF(INDEX(CSP!A:A,INT((ROW()-1)/12)+1),"  &lt;Item&gt;","")</f>
        <v xml:space="preserve">  &lt;Item&gt;</v>
      </c>
    </row>
    <row r="1263" spans="1:1">
      <c r="A1263" t="str" cm="1">
        <f t="array" ref="A1263">IF(INDEX(CSP!A:A,INT((ROW()-1)/12)+1),"    &lt;Target&gt;","")</f>
        <v xml:space="preserve">    &lt;Target&gt;</v>
      </c>
    </row>
    <row r="1264" spans="1:1">
      <c r="A1264" t="str" cm="1">
        <f t="array" ref="A1264">IF(INDEX(CSP!A:A,INT((ROW()-1)/12)+1),"      &lt;LocURI&gt;"&amp;INDEX(CSP!D:D,INT((ROW()-4)/12)+1)&amp;"&lt;/LocURI&gt;","")</f>
        <v xml:space="preserve">      &lt;LocURI&gt;./Device/Vendor/MSFT/Policy/Config/InternetExplorer/IntranetZoneJavaPermissions&lt;/LocURI&gt;</v>
      </c>
    </row>
    <row r="1265" spans="1:1">
      <c r="A1265" t="str" cm="1">
        <f t="array" ref="A1265">IF(INDEX(CSP!A:A,INT((ROW()-1)/12)+1),"    &lt;/Target&gt;","")</f>
        <v xml:space="preserve">    &lt;/Target&gt;</v>
      </c>
    </row>
    <row r="1266" spans="1:1">
      <c r="A1266" t="str" cm="1">
        <f t="array" ref="A1266">IF(INDEX(CSP!A:A,INT((ROW()-1)/12)+1),"    &lt;Meta&gt;","")</f>
        <v xml:space="preserve">    &lt;Meta&gt;</v>
      </c>
    </row>
    <row r="1267" spans="1:1">
      <c r="A1267" t="str" cm="1">
        <f t="array" ref="A12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68" spans="1:1">
      <c r="A1268" t="str" cm="1">
        <f t="array" ref="A1268">IF(INDEX(CSP!A:A,INT((ROW()-1)/12)+1),"      &lt;Type xmlns=""syncml:metinf""&gt;text/plain&lt;/Type&gt;","")</f>
        <v xml:space="preserve">      &lt;Type xmlns="syncml:metinf"&gt;text/plain&lt;/Type&gt;</v>
      </c>
    </row>
    <row r="1269" spans="1:1">
      <c r="A1269" t="str" cm="1">
        <f t="array" ref="A1269">IF(INDEX(CSP!A:A,INT((ROW()-1)/12)+1),"    &lt;/Meta&gt;","")</f>
        <v xml:space="preserve">    &lt;/Meta&gt;</v>
      </c>
    </row>
    <row r="1270" spans="1:1">
      <c r="A1270" t="str" cm="1">
        <f t="array" ref="A1270">IF(INDEX(CSP!A:A,INT((ROW()-1)/12)+1),"    &lt;Data&gt;"&amp;INDEX(CSP!F:F,INT((ROW()-10)/12)+1)&amp;"&lt;/Data&gt;","")</f>
        <v xml:space="preserve">    &lt;Data&gt;&lt;![CDATA[&lt;enabled/&gt;&lt;data id="IZ_Partname1C00" value="65536"/&gt;]]&gt;&lt;/Data&gt;</v>
      </c>
    </row>
    <row r="1271" spans="1:1">
      <c r="A1271" t="str" cm="1">
        <f t="array" ref="A1271">IF(INDEX(CSP!A:A,INT((ROW()-1)/12)+1),"  &lt;/Item&gt;","")</f>
        <v xml:space="preserve">  &lt;/Item&gt;</v>
      </c>
    </row>
    <row r="1272" spans="1:1">
      <c r="A1272" t="str" cm="1">
        <f t="array" ref="A1272">IF(INDEX(CSP!A:A,INT((ROW()-1)/12)+1),"","")</f>
        <v/>
      </c>
    </row>
    <row r="1273" spans="1:1">
      <c r="A1273" t="str" cm="1">
        <f t="array" ref="A1273">IF(INDEX(CSP!A:A,INT((ROW()-1)/12)+1),"  &lt;CmdID&gt;"&amp;INDEX(CSP!A:A,INT((ROW()-1)/12)+1)&amp;"&lt;/CmdID&gt;","")</f>
        <v xml:space="preserve">  &lt;CmdID&gt;107&lt;/CmdID&gt;</v>
      </c>
    </row>
    <row r="1274" spans="1:1">
      <c r="A1274" t="str" cm="1">
        <f t="array" ref="A1274">IF(INDEX(CSP!A:A,INT((ROW()-1)/12)+1),"  &lt;Item&gt;","")</f>
        <v xml:space="preserve">  &lt;Item&gt;</v>
      </c>
    </row>
    <row r="1275" spans="1:1">
      <c r="A1275" t="str" cm="1">
        <f t="array" ref="A1275">IF(INDEX(CSP!A:A,INT((ROW()-1)/12)+1),"    &lt;Target&gt;","")</f>
        <v xml:space="preserve">    &lt;Target&gt;</v>
      </c>
    </row>
    <row r="1276" spans="1:1">
      <c r="A1276" t="str" cm="1">
        <f t="array" ref="A1276">IF(INDEX(CSP!A:A,INT((ROW()-1)/12)+1),"      &lt;LocURI&gt;"&amp;INDEX(CSP!D:D,INT((ROW()-4)/12)+1)&amp;"&lt;/LocURI&gt;","")</f>
        <v xml:space="preserve">      &lt;LocURI&gt;./Device/Vendor/MSFT/Policy/Config/InternetExplorer/LocalMachineZoneDoNotRunAntimalwareAgainstActiveXControls&lt;/LocURI&gt;</v>
      </c>
    </row>
    <row r="1277" spans="1:1">
      <c r="A1277" t="str" cm="1">
        <f t="array" ref="A1277">IF(INDEX(CSP!A:A,INT((ROW()-1)/12)+1),"    &lt;/Target&gt;","")</f>
        <v xml:space="preserve">    &lt;/Target&gt;</v>
      </c>
    </row>
    <row r="1278" spans="1:1">
      <c r="A1278" t="str" cm="1">
        <f t="array" ref="A1278">IF(INDEX(CSP!A:A,INT((ROW()-1)/12)+1),"    &lt;Meta&gt;","")</f>
        <v xml:space="preserve">    &lt;Meta&gt;</v>
      </c>
    </row>
    <row r="1279" spans="1:1">
      <c r="A1279" t="str" cm="1">
        <f t="array" ref="A12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80" spans="1:1">
      <c r="A1280" t="str" cm="1">
        <f t="array" ref="A1280">IF(INDEX(CSP!A:A,INT((ROW()-1)/12)+1),"      &lt;Type xmlns=""syncml:metinf""&gt;text/plain&lt;/Type&gt;","")</f>
        <v xml:space="preserve">      &lt;Type xmlns="syncml:metinf"&gt;text/plain&lt;/Type&gt;</v>
      </c>
    </row>
    <row r="1281" spans="1:1">
      <c r="A1281" t="str" cm="1">
        <f t="array" ref="A1281">IF(INDEX(CSP!A:A,INT((ROW()-1)/12)+1),"    &lt;/Meta&gt;","")</f>
        <v xml:space="preserve">    &lt;/Meta&gt;</v>
      </c>
    </row>
    <row r="1282" spans="1:1">
      <c r="A1282" t="str" cm="1">
        <f t="array" ref="A1282">IF(INDEX(CSP!A:A,INT((ROW()-1)/12)+1),"    &lt;Data&gt;"&amp;INDEX(CSP!F:F,INT((ROW()-10)/12)+1)&amp;"&lt;/Data&gt;","")</f>
        <v xml:space="preserve">    &lt;Data&gt;&lt;![CDATA[&lt;enabled/&gt;&lt;data id="IZ_Partname270C" value="0"/&gt;]]&gt;&lt;/Data&gt;</v>
      </c>
    </row>
    <row r="1283" spans="1:1">
      <c r="A1283" t="str" cm="1">
        <f t="array" ref="A1283">IF(INDEX(CSP!A:A,INT((ROW()-1)/12)+1),"  &lt;/Item&gt;","")</f>
        <v xml:space="preserve">  &lt;/Item&gt;</v>
      </c>
    </row>
    <row r="1284" spans="1:1">
      <c r="A1284" t="str" cm="1">
        <f t="array" ref="A1284">IF(INDEX(CSP!A:A,INT((ROW()-1)/12)+1),"","")</f>
        <v/>
      </c>
    </row>
    <row r="1285" spans="1:1">
      <c r="A1285" t="str" cm="1">
        <f t="array" ref="A1285">IF(INDEX(CSP!A:A,INT((ROW()-1)/12)+1),"  &lt;CmdID&gt;"&amp;INDEX(CSP!A:A,INT((ROW()-1)/12)+1)&amp;"&lt;/CmdID&gt;","")</f>
        <v xml:space="preserve">  &lt;CmdID&gt;108&lt;/CmdID&gt;</v>
      </c>
    </row>
    <row r="1286" spans="1:1">
      <c r="A1286" t="str" cm="1">
        <f t="array" ref="A1286">IF(INDEX(CSP!A:A,INT((ROW()-1)/12)+1),"  &lt;Item&gt;","")</f>
        <v xml:space="preserve">  &lt;Item&gt;</v>
      </c>
    </row>
    <row r="1287" spans="1:1">
      <c r="A1287" t="str" cm="1">
        <f t="array" ref="A1287">IF(INDEX(CSP!A:A,INT((ROW()-1)/12)+1),"    &lt;Target&gt;","")</f>
        <v xml:space="preserve">    &lt;Target&gt;</v>
      </c>
    </row>
    <row r="1288" spans="1:1">
      <c r="A1288" t="str" cm="1">
        <f t="array" ref="A1288">IF(INDEX(CSP!A:A,INT((ROW()-1)/12)+1),"      &lt;LocURI&gt;"&amp;INDEX(CSP!D:D,INT((ROW()-4)/12)+1)&amp;"&lt;/LocURI&gt;","")</f>
        <v xml:space="preserve">      &lt;LocURI&gt;./Device/Vendor/MSFT/Policy/Config/InternetExplorer/LocalMachineZoneJavaPermissions&lt;/LocURI&gt;</v>
      </c>
    </row>
    <row r="1289" spans="1:1">
      <c r="A1289" t="str" cm="1">
        <f t="array" ref="A1289">IF(INDEX(CSP!A:A,INT((ROW()-1)/12)+1),"    &lt;/Target&gt;","")</f>
        <v xml:space="preserve">    &lt;/Target&gt;</v>
      </c>
    </row>
    <row r="1290" spans="1:1">
      <c r="A1290" t="str" cm="1">
        <f t="array" ref="A1290">IF(INDEX(CSP!A:A,INT((ROW()-1)/12)+1),"    &lt;Meta&gt;","")</f>
        <v xml:space="preserve">    &lt;Meta&gt;</v>
      </c>
    </row>
    <row r="1291" spans="1:1">
      <c r="A1291" t="str" cm="1">
        <f t="array" ref="A12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292" spans="1:1">
      <c r="A1292" t="str" cm="1">
        <f t="array" ref="A1292">IF(INDEX(CSP!A:A,INT((ROW()-1)/12)+1),"      &lt;Type xmlns=""syncml:metinf""&gt;text/plain&lt;/Type&gt;","")</f>
        <v xml:space="preserve">      &lt;Type xmlns="syncml:metinf"&gt;text/plain&lt;/Type&gt;</v>
      </c>
    </row>
    <row r="1293" spans="1:1">
      <c r="A1293" t="str" cm="1">
        <f t="array" ref="A1293">IF(INDEX(CSP!A:A,INT((ROW()-1)/12)+1),"    &lt;/Meta&gt;","")</f>
        <v xml:space="preserve">    &lt;/Meta&gt;</v>
      </c>
    </row>
    <row r="1294" spans="1:1">
      <c r="A1294" t="str" cm="1">
        <f t="array" ref="A1294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295" spans="1:1">
      <c r="A1295" t="str" cm="1">
        <f t="array" ref="A1295">IF(INDEX(CSP!A:A,INT((ROW()-1)/12)+1),"  &lt;/Item&gt;","")</f>
        <v xml:space="preserve">  &lt;/Item&gt;</v>
      </c>
    </row>
    <row r="1296" spans="1:1">
      <c r="A1296" t="str" cm="1">
        <f t="array" ref="A1296">IF(INDEX(CSP!A:A,INT((ROW()-1)/12)+1),"","")</f>
        <v/>
      </c>
    </row>
    <row r="1297" spans="1:1">
      <c r="A1297" t="str" cm="1">
        <f t="array" ref="A1297">IF(INDEX(CSP!A:A,INT((ROW()-1)/12)+1),"  &lt;CmdID&gt;"&amp;INDEX(CSP!A:A,INT((ROW()-1)/12)+1)&amp;"&lt;/CmdID&gt;","")</f>
        <v xml:space="preserve">  &lt;CmdID&gt;109&lt;/CmdID&gt;</v>
      </c>
    </row>
    <row r="1298" spans="1:1">
      <c r="A1298" t="str" cm="1">
        <f t="array" ref="A1298">IF(INDEX(CSP!A:A,INT((ROW()-1)/12)+1),"  &lt;Item&gt;","")</f>
        <v xml:space="preserve">  &lt;Item&gt;</v>
      </c>
    </row>
    <row r="1299" spans="1:1">
      <c r="A1299" t="str" cm="1">
        <f t="array" ref="A1299">IF(INDEX(CSP!A:A,INT((ROW()-1)/12)+1),"    &lt;Target&gt;","")</f>
        <v xml:space="preserve">    &lt;Target&gt;</v>
      </c>
    </row>
    <row r="1300" spans="1:1">
      <c r="A1300" t="str" cm="1">
        <f t="array" ref="A1300">IF(INDEX(CSP!A:A,INT((ROW()-1)/12)+1),"      &lt;LocURI&gt;"&amp;INDEX(CSP!D:D,INT((ROW()-4)/12)+1)&amp;"&lt;/LocURI&gt;","")</f>
        <v xml:space="preserve">      &lt;LocURI&gt;./Device/Vendor/MSFT/Policy/Config/InternetExplorer/LockedDownInternetZoneAllowSmartScreenIE&lt;/LocURI&gt;</v>
      </c>
    </row>
    <row r="1301" spans="1:1">
      <c r="A1301" t="str" cm="1">
        <f t="array" ref="A1301">IF(INDEX(CSP!A:A,INT((ROW()-1)/12)+1),"    &lt;/Target&gt;","")</f>
        <v xml:space="preserve">    &lt;/Target&gt;</v>
      </c>
    </row>
    <row r="1302" spans="1:1">
      <c r="A1302" t="str" cm="1">
        <f t="array" ref="A1302">IF(INDEX(CSP!A:A,INT((ROW()-1)/12)+1),"    &lt;Meta&gt;","")</f>
        <v xml:space="preserve">    &lt;Meta&gt;</v>
      </c>
    </row>
    <row r="1303" spans="1:1">
      <c r="A1303" t="str" cm="1">
        <f t="array" ref="A13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04" spans="1:1">
      <c r="A1304" t="str" cm="1">
        <f t="array" ref="A1304">IF(INDEX(CSP!A:A,INT((ROW()-1)/12)+1),"      &lt;Type xmlns=""syncml:metinf""&gt;text/plain&lt;/Type&gt;","")</f>
        <v xml:space="preserve">      &lt;Type xmlns="syncml:metinf"&gt;text/plain&lt;/Type&gt;</v>
      </c>
    </row>
    <row r="1305" spans="1:1">
      <c r="A1305" t="str" cm="1">
        <f t="array" ref="A1305">IF(INDEX(CSP!A:A,INT((ROW()-1)/12)+1),"    &lt;/Meta&gt;","")</f>
        <v xml:space="preserve">    &lt;/Meta&gt;</v>
      </c>
    </row>
    <row r="1306" spans="1:1">
      <c r="A1306" t="str" cm="1">
        <f t="array" ref="A1306">IF(INDEX(CSP!A:A,INT((ROW()-1)/12)+1),"    &lt;Data&gt;"&amp;INDEX(CSP!F:F,INT((ROW()-10)/12)+1)&amp;"&lt;/Data&gt;","")</f>
        <v xml:space="preserve">    &lt;Data&gt;&lt;![CDATA[&lt;enabled/&gt;&lt;data id="IZ_Partname2301" value="0"/&gt;]]&gt;&lt;/Data&gt;</v>
      </c>
    </row>
    <row r="1307" spans="1:1">
      <c r="A1307" t="str" cm="1">
        <f t="array" ref="A1307">IF(INDEX(CSP!A:A,INT((ROW()-1)/12)+1),"  &lt;/Item&gt;","")</f>
        <v xml:space="preserve">  &lt;/Item&gt;</v>
      </c>
    </row>
    <row r="1308" spans="1:1">
      <c r="A1308" t="str" cm="1">
        <f t="array" ref="A1308">IF(INDEX(CSP!A:A,INT((ROW()-1)/12)+1),"","")</f>
        <v/>
      </c>
    </row>
    <row r="1309" spans="1:1">
      <c r="A1309" t="str" cm="1">
        <f t="array" ref="A1309">IF(INDEX(CSP!A:A,INT((ROW()-1)/12)+1),"  &lt;CmdID&gt;"&amp;INDEX(CSP!A:A,INT((ROW()-1)/12)+1)&amp;"&lt;/CmdID&gt;","")</f>
        <v xml:space="preserve">  &lt;CmdID&gt;110&lt;/CmdID&gt;</v>
      </c>
    </row>
    <row r="1310" spans="1:1">
      <c r="A1310" t="str" cm="1">
        <f t="array" ref="A1310">IF(INDEX(CSP!A:A,INT((ROW()-1)/12)+1),"  &lt;Item&gt;","")</f>
        <v xml:space="preserve">  &lt;Item&gt;</v>
      </c>
    </row>
    <row r="1311" spans="1:1">
      <c r="A1311" t="str" cm="1">
        <f t="array" ref="A1311">IF(INDEX(CSP!A:A,INT((ROW()-1)/12)+1),"    &lt;Target&gt;","")</f>
        <v xml:space="preserve">    &lt;Target&gt;</v>
      </c>
    </row>
    <row r="1312" spans="1:1">
      <c r="A1312" t="str" cm="1">
        <f t="array" ref="A1312">IF(INDEX(CSP!A:A,INT((ROW()-1)/12)+1),"      &lt;LocURI&gt;"&amp;INDEX(CSP!D:D,INT((ROW()-4)/12)+1)&amp;"&lt;/LocURI&gt;","")</f>
        <v xml:space="preserve">      &lt;LocURI&gt;./Device/Vendor/MSFT/Policy/Config/InternetExplorer/LockedDownIntranetJavaPermissions&lt;/LocURI&gt;</v>
      </c>
    </row>
    <row r="1313" spans="1:1">
      <c r="A1313" t="str" cm="1">
        <f t="array" ref="A1313">IF(INDEX(CSP!A:A,INT((ROW()-1)/12)+1),"    &lt;/Target&gt;","")</f>
        <v xml:space="preserve">    &lt;/Target&gt;</v>
      </c>
    </row>
    <row r="1314" spans="1:1">
      <c r="A1314" t="str" cm="1">
        <f t="array" ref="A1314">IF(INDEX(CSP!A:A,INT((ROW()-1)/12)+1),"    &lt;Meta&gt;","")</f>
        <v xml:space="preserve">    &lt;Meta&gt;</v>
      </c>
    </row>
    <row r="1315" spans="1:1">
      <c r="A1315" t="str" cm="1">
        <f t="array" ref="A13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16" spans="1:1">
      <c r="A1316" t="str" cm="1">
        <f t="array" ref="A1316">IF(INDEX(CSP!A:A,INT((ROW()-1)/12)+1),"      &lt;Type xmlns=""syncml:metinf""&gt;text/plain&lt;/Type&gt;","")</f>
        <v xml:space="preserve">      &lt;Type xmlns="syncml:metinf"&gt;text/plain&lt;/Type&gt;</v>
      </c>
    </row>
    <row r="1317" spans="1:1">
      <c r="A1317" t="str" cm="1">
        <f t="array" ref="A1317">IF(INDEX(CSP!A:A,INT((ROW()-1)/12)+1),"    &lt;/Meta&gt;","")</f>
        <v xml:space="preserve">    &lt;/Meta&gt;</v>
      </c>
    </row>
    <row r="1318" spans="1:1">
      <c r="A1318" t="str" cm="1">
        <f t="array" ref="A1318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319" spans="1:1">
      <c r="A1319" t="str" cm="1">
        <f t="array" ref="A1319">IF(INDEX(CSP!A:A,INT((ROW()-1)/12)+1),"  &lt;/Item&gt;","")</f>
        <v xml:space="preserve">  &lt;/Item&gt;</v>
      </c>
    </row>
    <row r="1320" spans="1:1">
      <c r="A1320" t="str" cm="1">
        <f t="array" ref="A1320">IF(INDEX(CSP!A:A,INT((ROW()-1)/12)+1),"","")</f>
        <v/>
      </c>
    </row>
    <row r="1321" spans="1:1">
      <c r="A1321" t="str" cm="1">
        <f t="array" ref="A1321">IF(INDEX(CSP!A:A,INT((ROW()-1)/12)+1),"  &lt;CmdID&gt;"&amp;INDEX(CSP!A:A,INT((ROW()-1)/12)+1)&amp;"&lt;/CmdID&gt;","")</f>
        <v xml:space="preserve">  &lt;CmdID&gt;111&lt;/CmdID&gt;</v>
      </c>
    </row>
    <row r="1322" spans="1:1">
      <c r="A1322" t="str" cm="1">
        <f t="array" ref="A1322">IF(INDEX(CSP!A:A,INT((ROW()-1)/12)+1),"  &lt;Item&gt;","")</f>
        <v xml:space="preserve">  &lt;Item&gt;</v>
      </c>
    </row>
    <row r="1323" spans="1:1">
      <c r="A1323" t="str" cm="1">
        <f t="array" ref="A1323">IF(INDEX(CSP!A:A,INT((ROW()-1)/12)+1),"    &lt;Target&gt;","")</f>
        <v xml:space="preserve">    &lt;Target&gt;</v>
      </c>
    </row>
    <row r="1324" spans="1:1">
      <c r="A1324" t="str" cm="1">
        <f t="array" ref="A1324">IF(INDEX(CSP!A:A,INT((ROW()-1)/12)+1),"      &lt;LocURI&gt;"&amp;INDEX(CSP!D:D,INT((ROW()-4)/12)+1)&amp;"&lt;/LocURI&gt;","")</f>
        <v xml:space="preserve">      &lt;LocURI&gt;./Device/Vendor/MSFT/Policy/Config/InternetExplorer/LockedDownLocalMachineZoneJavaPermissions&lt;/LocURI&gt;</v>
      </c>
    </row>
    <row r="1325" spans="1:1">
      <c r="A1325" t="str" cm="1">
        <f t="array" ref="A1325">IF(INDEX(CSP!A:A,INT((ROW()-1)/12)+1),"    &lt;/Target&gt;","")</f>
        <v xml:space="preserve">    &lt;/Target&gt;</v>
      </c>
    </row>
    <row r="1326" spans="1:1">
      <c r="A1326" t="str" cm="1">
        <f t="array" ref="A1326">IF(INDEX(CSP!A:A,INT((ROW()-1)/12)+1),"    &lt;Meta&gt;","")</f>
        <v xml:space="preserve">    &lt;Meta&gt;</v>
      </c>
    </row>
    <row r="1327" spans="1:1">
      <c r="A1327" t="str" cm="1">
        <f t="array" ref="A13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28" spans="1:1">
      <c r="A1328" t="str" cm="1">
        <f t="array" ref="A1328">IF(INDEX(CSP!A:A,INT((ROW()-1)/12)+1),"      &lt;Type xmlns=""syncml:metinf""&gt;text/plain&lt;/Type&gt;","")</f>
        <v xml:space="preserve">      &lt;Type xmlns="syncml:metinf"&gt;text/plain&lt;/Type&gt;</v>
      </c>
    </row>
    <row r="1329" spans="1:1">
      <c r="A1329" t="str" cm="1">
        <f t="array" ref="A1329">IF(INDEX(CSP!A:A,INT((ROW()-1)/12)+1),"    &lt;/Meta&gt;","")</f>
        <v xml:space="preserve">    &lt;/Meta&gt;</v>
      </c>
    </row>
    <row r="1330" spans="1:1">
      <c r="A1330" t="str" cm="1">
        <f t="array" ref="A1330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331" spans="1:1">
      <c r="A1331" t="str" cm="1">
        <f t="array" ref="A1331">IF(INDEX(CSP!A:A,INT((ROW()-1)/12)+1),"  &lt;/Item&gt;","")</f>
        <v xml:space="preserve">  &lt;/Item&gt;</v>
      </c>
    </row>
    <row r="1332" spans="1:1">
      <c r="A1332" t="str" cm="1">
        <f t="array" ref="A1332">IF(INDEX(CSP!A:A,INT((ROW()-1)/12)+1),"","")</f>
        <v/>
      </c>
    </row>
    <row r="1333" spans="1:1">
      <c r="A1333" t="str" cm="1">
        <f t="array" ref="A1333">IF(INDEX(CSP!A:A,INT((ROW()-1)/12)+1),"  &lt;CmdID&gt;"&amp;INDEX(CSP!A:A,INT((ROW()-1)/12)+1)&amp;"&lt;/CmdID&gt;","")</f>
        <v xml:space="preserve">  &lt;CmdID&gt;112&lt;/CmdID&gt;</v>
      </c>
    </row>
    <row r="1334" spans="1:1">
      <c r="A1334" t="str" cm="1">
        <f t="array" ref="A1334">IF(INDEX(CSP!A:A,INT((ROW()-1)/12)+1),"  &lt;Item&gt;","")</f>
        <v xml:space="preserve">  &lt;Item&gt;</v>
      </c>
    </row>
    <row r="1335" spans="1:1">
      <c r="A1335" t="str" cm="1">
        <f t="array" ref="A1335">IF(INDEX(CSP!A:A,INT((ROW()-1)/12)+1),"    &lt;Target&gt;","")</f>
        <v xml:space="preserve">    &lt;Target&gt;</v>
      </c>
    </row>
    <row r="1336" spans="1:1">
      <c r="A1336" t="str" cm="1">
        <f t="array" ref="A1336">IF(INDEX(CSP!A:A,INT((ROW()-1)/12)+1),"      &lt;LocURI&gt;"&amp;INDEX(CSP!D:D,INT((ROW()-4)/12)+1)&amp;"&lt;/LocURI&gt;","")</f>
        <v xml:space="preserve">      &lt;LocURI&gt;./Device/Vendor/MSFT/Policy/Config/InternetExplorer/LockedDownRestrictedSitesZoneJavaPermissions&lt;/LocURI&gt;</v>
      </c>
    </row>
    <row r="1337" spans="1:1">
      <c r="A1337" t="str" cm="1">
        <f t="array" ref="A1337">IF(INDEX(CSP!A:A,INT((ROW()-1)/12)+1),"    &lt;/Target&gt;","")</f>
        <v xml:space="preserve">    &lt;/Target&gt;</v>
      </c>
    </row>
    <row r="1338" spans="1:1">
      <c r="A1338" t="str" cm="1">
        <f t="array" ref="A1338">IF(INDEX(CSP!A:A,INT((ROW()-1)/12)+1),"    &lt;Meta&gt;","")</f>
        <v xml:space="preserve">    &lt;Meta&gt;</v>
      </c>
    </row>
    <row r="1339" spans="1:1">
      <c r="A1339" t="str" cm="1">
        <f t="array" ref="A13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40" spans="1:1">
      <c r="A1340" t="str" cm="1">
        <f t="array" ref="A1340">IF(INDEX(CSP!A:A,INT((ROW()-1)/12)+1),"      &lt;Type xmlns=""syncml:metinf""&gt;text/plain&lt;/Type&gt;","")</f>
        <v xml:space="preserve">      &lt;Type xmlns="syncml:metinf"&gt;text/plain&lt;/Type&gt;</v>
      </c>
    </row>
    <row r="1341" spans="1:1">
      <c r="A1341" t="str" cm="1">
        <f t="array" ref="A1341">IF(INDEX(CSP!A:A,INT((ROW()-1)/12)+1),"    &lt;/Meta&gt;","")</f>
        <v xml:space="preserve">    &lt;/Meta&gt;</v>
      </c>
    </row>
    <row r="1342" spans="1:1">
      <c r="A1342" t="str" cm="1">
        <f t="array" ref="A1342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343" spans="1:1">
      <c r="A1343" t="str" cm="1">
        <f t="array" ref="A1343">IF(INDEX(CSP!A:A,INT((ROW()-1)/12)+1),"  &lt;/Item&gt;","")</f>
        <v xml:space="preserve">  &lt;/Item&gt;</v>
      </c>
    </row>
    <row r="1344" spans="1:1">
      <c r="A1344" t="str" cm="1">
        <f t="array" ref="A1344">IF(INDEX(CSP!A:A,INT((ROW()-1)/12)+1),"","")</f>
        <v/>
      </c>
    </row>
    <row r="1345" spans="1:1">
      <c r="A1345" t="str" cm="1">
        <f t="array" ref="A1345">IF(INDEX(CSP!A:A,INT((ROW()-1)/12)+1),"  &lt;CmdID&gt;"&amp;INDEX(CSP!A:A,INT((ROW()-1)/12)+1)&amp;"&lt;/CmdID&gt;","")</f>
        <v xml:space="preserve">  &lt;CmdID&gt;113&lt;/CmdID&gt;</v>
      </c>
    </row>
    <row r="1346" spans="1:1">
      <c r="A1346" t="str" cm="1">
        <f t="array" ref="A1346">IF(INDEX(CSP!A:A,INT((ROW()-1)/12)+1),"  &lt;Item&gt;","")</f>
        <v xml:space="preserve">  &lt;Item&gt;</v>
      </c>
    </row>
    <row r="1347" spans="1:1">
      <c r="A1347" t="str" cm="1">
        <f t="array" ref="A1347">IF(INDEX(CSP!A:A,INT((ROW()-1)/12)+1),"    &lt;Target&gt;","")</f>
        <v xml:space="preserve">    &lt;Target&gt;</v>
      </c>
    </row>
    <row r="1348" spans="1:1">
      <c r="A1348" t="str" cm="1">
        <f t="array" ref="A1348">IF(INDEX(CSP!A:A,INT((ROW()-1)/12)+1),"      &lt;LocURI&gt;"&amp;INDEX(CSP!D:D,INT((ROW()-4)/12)+1)&amp;"&lt;/LocURI&gt;","")</f>
        <v xml:space="preserve">      &lt;LocURI&gt;./Device/Vendor/MSFT/Policy/Config/InternetExplorer/LockedDownRestrictedSitesZoneAllowSmartScreenIE&lt;/LocURI&gt;</v>
      </c>
    </row>
    <row r="1349" spans="1:1">
      <c r="A1349" t="str" cm="1">
        <f t="array" ref="A1349">IF(INDEX(CSP!A:A,INT((ROW()-1)/12)+1),"    &lt;/Target&gt;","")</f>
        <v xml:space="preserve">    &lt;/Target&gt;</v>
      </c>
    </row>
    <row r="1350" spans="1:1">
      <c r="A1350" t="str" cm="1">
        <f t="array" ref="A1350">IF(INDEX(CSP!A:A,INT((ROW()-1)/12)+1),"    &lt;Meta&gt;","")</f>
        <v xml:space="preserve">    &lt;Meta&gt;</v>
      </c>
    </row>
    <row r="1351" spans="1:1">
      <c r="A1351" t="str" cm="1">
        <f t="array" ref="A13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52" spans="1:1">
      <c r="A1352" t="str" cm="1">
        <f t="array" ref="A1352">IF(INDEX(CSP!A:A,INT((ROW()-1)/12)+1),"      &lt;Type xmlns=""syncml:metinf""&gt;text/plain&lt;/Type&gt;","")</f>
        <v xml:space="preserve">      &lt;Type xmlns="syncml:metinf"&gt;text/plain&lt;/Type&gt;</v>
      </c>
    </row>
    <row r="1353" spans="1:1">
      <c r="A1353" t="str" cm="1">
        <f t="array" ref="A1353">IF(INDEX(CSP!A:A,INT((ROW()-1)/12)+1),"    &lt;/Meta&gt;","")</f>
        <v xml:space="preserve">    &lt;/Meta&gt;</v>
      </c>
    </row>
    <row r="1354" spans="1:1">
      <c r="A1354" t="str" cm="1">
        <f t="array" ref="A1354">IF(INDEX(CSP!A:A,INT((ROW()-1)/12)+1),"    &lt;Data&gt;"&amp;INDEX(CSP!F:F,INT((ROW()-10)/12)+1)&amp;"&lt;/Data&gt;","")</f>
        <v xml:space="preserve">    &lt;Data&gt;&lt;![CDATA[&lt;enabled/&gt;&lt;data id="IZ_Partname2301" value="0"/&gt;]]&gt;&lt;/Data&gt;</v>
      </c>
    </row>
    <row r="1355" spans="1:1">
      <c r="A1355" t="str" cm="1">
        <f t="array" ref="A1355">IF(INDEX(CSP!A:A,INT((ROW()-1)/12)+1),"  &lt;/Item&gt;","")</f>
        <v xml:space="preserve">  &lt;/Item&gt;</v>
      </c>
    </row>
    <row r="1356" spans="1:1">
      <c r="A1356" t="str" cm="1">
        <f t="array" ref="A1356">IF(INDEX(CSP!A:A,INT((ROW()-1)/12)+1),"","")</f>
        <v/>
      </c>
    </row>
    <row r="1357" spans="1:1">
      <c r="A1357" t="str" cm="1">
        <f t="array" ref="A1357">IF(INDEX(CSP!A:A,INT((ROW()-1)/12)+1),"  &lt;CmdID&gt;"&amp;INDEX(CSP!A:A,INT((ROW()-1)/12)+1)&amp;"&lt;/CmdID&gt;","")</f>
        <v xml:space="preserve">  &lt;CmdID&gt;114&lt;/CmdID&gt;</v>
      </c>
    </row>
    <row r="1358" spans="1:1">
      <c r="A1358" t="str" cm="1">
        <f t="array" ref="A1358">IF(INDEX(CSP!A:A,INT((ROW()-1)/12)+1),"  &lt;Item&gt;","")</f>
        <v xml:space="preserve">  &lt;Item&gt;</v>
      </c>
    </row>
    <row r="1359" spans="1:1">
      <c r="A1359" t="str" cm="1">
        <f t="array" ref="A1359">IF(INDEX(CSP!A:A,INT((ROW()-1)/12)+1),"    &lt;Target&gt;","")</f>
        <v xml:space="preserve">    &lt;Target&gt;</v>
      </c>
    </row>
    <row r="1360" spans="1:1">
      <c r="A1360" t="str" cm="1">
        <f t="array" ref="A1360">IF(INDEX(CSP!A:A,INT((ROW()-1)/12)+1),"      &lt;LocURI&gt;"&amp;INDEX(CSP!D:D,INT((ROW()-4)/12)+1)&amp;"&lt;/LocURI&gt;","")</f>
        <v xml:space="preserve">      &lt;LocURI&gt;./Device/Vendor/MSFT/Policy/Config/InternetExplorer/LockedDownTrustedSitesZoneJavaPermissions&lt;/LocURI&gt;</v>
      </c>
    </row>
    <row r="1361" spans="1:1">
      <c r="A1361" t="str" cm="1">
        <f t="array" ref="A1361">IF(INDEX(CSP!A:A,INT((ROW()-1)/12)+1),"    &lt;/Target&gt;","")</f>
        <v xml:space="preserve">    &lt;/Target&gt;</v>
      </c>
    </row>
    <row r="1362" spans="1:1">
      <c r="A1362" t="str" cm="1">
        <f t="array" ref="A1362">IF(INDEX(CSP!A:A,INT((ROW()-1)/12)+1),"    &lt;Meta&gt;","")</f>
        <v xml:space="preserve">    &lt;Meta&gt;</v>
      </c>
    </row>
    <row r="1363" spans="1:1">
      <c r="A1363" t="str" cm="1">
        <f t="array" ref="A13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64" spans="1:1">
      <c r="A1364" t="str" cm="1">
        <f t="array" ref="A1364">IF(INDEX(CSP!A:A,INT((ROW()-1)/12)+1),"      &lt;Type xmlns=""syncml:metinf""&gt;text/plain&lt;/Type&gt;","")</f>
        <v xml:space="preserve">      &lt;Type xmlns="syncml:metinf"&gt;text/plain&lt;/Type&gt;</v>
      </c>
    </row>
    <row r="1365" spans="1:1">
      <c r="A1365" t="str" cm="1">
        <f t="array" ref="A1365">IF(INDEX(CSP!A:A,INT((ROW()-1)/12)+1),"    &lt;/Meta&gt;","")</f>
        <v xml:space="preserve">    &lt;/Meta&gt;</v>
      </c>
    </row>
    <row r="1366" spans="1:1">
      <c r="A1366" t="str" cm="1">
        <f t="array" ref="A1366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367" spans="1:1">
      <c r="A1367" t="str" cm="1">
        <f t="array" ref="A1367">IF(INDEX(CSP!A:A,INT((ROW()-1)/12)+1),"  &lt;/Item&gt;","")</f>
        <v xml:space="preserve">  &lt;/Item&gt;</v>
      </c>
    </row>
    <row r="1368" spans="1:1">
      <c r="A1368" t="str" cm="1">
        <f t="array" ref="A1368">IF(INDEX(CSP!A:A,INT((ROW()-1)/12)+1),"","")</f>
        <v/>
      </c>
    </row>
    <row r="1369" spans="1:1">
      <c r="A1369" t="str" cm="1">
        <f t="array" ref="A1369">IF(INDEX(CSP!A:A,INT((ROW()-1)/12)+1),"  &lt;CmdID&gt;"&amp;INDEX(CSP!A:A,INT((ROW()-1)/12)+1)&amp;"&lt;/CmdID&gt;","")</f>
        <v xml:space="preserve">  &lt;CmdID&gt;115&lt;/CmdID&gt;</v>
      </c>
    </row>
    <row r="1370" spans="1:1">
      <c r="A1370" t="str" cm="1">
        <f t="array" ref="A1370">IF(INDEX(CSP!A:A,INT((ROW()-1)/12)+1),"  &lt;Item&gt;","")</f>
        <v xml:space="preserve">  &lt;Item&gt;</v>
      </c>
    </row>
    <row r="1371" spans="1:1">
      <c r="A1371" t="str" cm="1">
        <f t="array" ref="A1371">IF(INDEX(CSP!A:A,INT((ROW()-1)/12)+1),"    &lt;Target&gt;","")</f>
        <v xml:space="preserve">    &lt;Target&gt;</v>
      </c>
    </row>
    <row r="1372" spans="1:1">
      <c r="A1372" t="str" cm="1">
        <f t="array" ref="A1372">IF(INDEX(CSP!A:A,INT((ROW()-1)/12)+1),"      &lt;LocURI&gt;"&amp;INDEX(CSP!D:D,INT((ROW()-4)/12)+1)&amp;"&lt;/LocURI&gt;","")</f>
        <v xml:space="preserve">      &lt;LocURI&gt;./Device/Vendor/MSFT/Policy/Config/InternetExplorer/RestrictedSitesZoneAllowAccessToDataSources&lt;/LocURI&gt;</v>
      </c>
    </row>
    <row r="1373" spans="1:1">
      <c r="A1373" t="str" cm="1">
        <f t="array" ref="A1373">IF(INDEX(CSP!A:A,INT((ROW()-1)/12)+1),"    &lt;/Target&gt;","")</f>
        <v xml:space="preserve">    &lt;/Target&gt;</v>
      </c>
    </row>
    <row r="1374" spans="1:1">
      <c r="A1374" t="str" cm="1">
        <f t="array" ref="A1374">IF(INDEX(CSP!A:A,INT((ROW()-1)/12)+1),"    &lt;Meta&gt;","")</f>
        <v xml:space="preserve">    &lt;Meta&gt;</v>
      </c>
    </row>
    <row r="1375" spans="1:1">
      <c r="A1375" t="str" cm="1">
        <f t="array" ref="A13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76" spans="1:1">
      <c r="A1376" t="str" cm="1">
        <f t="array" ref="A1376">IF(INDEX(CSP!A:A,INT((ROW()-1)/12)+1),"      &lt;Type xmlns=""syncml:metinf""&gt;text/plain&lt;/Type&gt;","")</f>
        <v xml:space="preserve">      &lt;Type xmlns="syncml:metinf"&gt;text/plain&lt;/Type&gt;</v>
      </c>
    </row>
    <row r="1377" spans="1:1">
      <c r="A1377" t="str" cm="1">
        <f t="array" ref="A1377">IF(INDEX(CSP!A:A,INT((ROW()-1)/12)+1),"    &lt;/Meta&gt;","")</f>
        <v xml:space="preserve">    &lt;/Meta&gt;</v>
      </c>
    </row>
    <row r="1378" spans="1:1">
      <c r="A1378" t="str" cm="1">
        <f t="array" ref="A1378">IF(INDEX(CSP!A:A,INT((ROW()-1)/12)+1),"    &lt;Data&gt;"&amp;INDEX(CSP!F:F,INT((ROW()-10)/12)+1)&amp;"&lt;/Data&gt;","")</f>
        <v xml:space="preserve">    &lt;Data&gt;&lt;![CDATA[&lt;enabled/&gt;&lt;data id="IZ_Partname1406" value="3"/&gt;]]&gt;&lt;/Data&gt;</v>
      </c>
    </row>
    <row r="1379" spans="1:1">
      <c r="A1379" t="str" cm="1">
        <f t="array" ref="A1379">IF(INDEX(CSP!A:A,INT((ROW()-1)/12)+1),"  &lt;/Item&gt;","")</f>
        <v xml:space="preserve">  &lt;/Item&gt;</v>
      </c>
    </row>
    <row r="1380" spans="1:1">
      <c r="A1380" t="str" cm="1">
        <f t="array" ref="A1380">IF(INDEX(CSP!A:A,INT((ROW()-1)/12)+1),"","")</f>
        <v/>
      </c>
    </row>
    <row r="1381" spans="1:1">
      <c r="A1381" t="str" cm="1">
        <f t="array" ref="A1381">IF(INDEX(CSP!A:A,INT((ROW()-1)/12)+1),"  &lt;CmdID&gt;"&amp;INDEX(CSP!A:A,INT((ROW()-1)/12)+1)&amp;"&lt;/CmdID&gt;","")</f>
        <v xml:space="preserve">  &lt;CmdID&gt;116&lt;/CmdID&gt;</v>
      </c>
    </row>
    <row r="1382" spans="1:1">
      <c r="A1382" t="str" cm="1">
        <f t="array" ref="A1382">IF(INDEX(CSP!A:A,INT((ROW()-1)/12)+1),"  &lt;Item&gt;","")</f>
        <v xml:space="preserve">  &lt;Item&gt;</v>
      </c>
    </row>
    <row r="1383" spans="1:1">
      <c r="A1383" t="str" cm="1">
        <f t="array" ref="A1383">IF(INDEX(CSP!A:A,INT((ROW()-1)/12)+1),"    &lt;Target&gt;","")</f>
        <v xml:space="preserve">    &lt;Target&gt;</v>
      </c>
    </row>
    <row r="1384" spans="1:1">
      <c r="A1384" t="str" cm="1">
        <f t="array" ref="A1384">IF(INDEX(CSP!A:A,INT((ROW()-1)/12)+1),"      &lt;LocURI&gt;"&amp;INDEX(CSP!D:D,INT((ROW()-4)/12)+1)&amp;"&lt;/LocURI&gt;","")</f>
        <v xml:space="preserve">      &lt;LocURI&gt;./Device/Vendor/MSFT/Policy/Config/InternetExplorer/RestrictedSitesZoneAllowActiveScripting&lt;/LocURI&gt;</v>
      </c>
    </row>
    <row r="1385" spans="1:1">
      <c r="A1385" t="str" cm="1">
        <f t="array" ref="A1385">IF(INDEX(CSP!A:A,INT((ROW()-1)/12)+1),"    &lt;/Target&gt;","")</f>
        <v xml:space="preserve">    &lt;/Target&gt;</v>
      </c>
    </row>
    <row r="1386" spans="1:1">
      <c r="A1386" t="str" cm="1">
        <f t="array" ref="A1386">IF(INDEX(CSP!A:A,INT((ROW()-1)/12)+1),"    &lt;Meta&gt;","")</f>
        <v xml:space="preserve">    &lt;Meta&gt;</v>
      </c>
    </row>
    <row r="1387" spans="1:1">
      <c r="A1387" t="str" cm="1">
        <f t="array" ref="A13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388" spans="1:1">
      <c r="A1388" t="str" cm="1">
        <f t="array" ref="A1388">IF(INDEX(CSP!A:A,INT((ROW()-1)/12)+1),"      &lt;Type xmlns=""syncml:metinf""&gt;text/plain&lt;/Type&gt;","")</f>
        <v xml:space="preserve">      &lt;Type xmlns="syncml:metinf"&gt;text/plain&lt;/Type&gt;</v>
      </c>
    </row>
    <row r="1389" spans="1:1">
      <c r="A1389" t="str" cm="1">
        <f t="array" ref="A1389">IF(INDEX(CSP!A:A,INT((ROW()-1)/12)+1),"    &lt;/Meta&gt;","")</f>
        <v xml:space="preserve">    &lt;/Meta&gt;</v>
      </c>
    </row>
    <row r="1390" spans="1:1">
      <c r="A1390" t="str" cm="1">
        <f t="array" ref="A1390">IF(INDEX(CSP!A:A,INT((ROW()-1)/12)+1),"    &lt;Data&gt;"&amp;INDEX(CSP!F:F,INT((ROW()-10)/12)+1)&amp;"&lt;/Data&gt;","")</f>
        <v xml:space="preserve">    &lt;Data&gt;&lt;![CDATA[&lt;enabled/&gt;&lt;data id="IZ_Partname1400" value="3"/&gt;]]&gt;&lt;/Data&gt;</v>
      </c>
    </row>
    <row r="1391" spans="1:1">
      <c r="A1391" t="str" cm="1">
        <f t="array" ref="A1391">IF(INDEX(CSP!A:A,INT((ROW()-1)/12)+1),"  &lt;/Item&gt;","")</f>
        <v xml:space="preserve">  &lt;/Item&gt;</v>
      </c>
    </row>
    <row r="1392" spans="1:1">
      <c r="A1392" t="str" cm="1">
        <f t="array" ref="A1392">IF(INDEX(CSP!A:A,INT((ROW()-1)/12)+1),"","")</f>
        <v/>
      </c>
    </row>
    <row r="1393" spans="1:1">
      <c r="A1393" t="str" cm="1">
        <f t="array" ref="A1393">IF(INDEX(CSP!A:A,INT((ROW()-1)/12)+1),"  &lt;CmdID&gt;"&amp;INDEX(CSP!A:A,INT((ROW()-1)/12)+1)&amp;"&lt;/CmdID&gt;","")</f>
        <v xml:space="preserve">  &lt;CmdID&gt;117&lt;/CmdID&gt;</v>
      </c>
    </row>
    <row r="1394" spans="1:1">
      <c r="A1394" t="str" cm="1">
        <f t="array" ref="A1394">IF(INDEX(CSP!A:A,INT((ROW()-1)/12)+1),"  &lt;Item&gt;","")</f>
        <v xml:space="preserve">  &lt;Item&gt;</v>
      </c>
    </row>
    <row r="1395" spans="1:1">
      <c r="A1395" t="str" cm="1">
        <f t="array" ref="A1395">IF(INDEX(CSP!A:A,INT((ROW()-1)/12)+1),"    &lt;Target&gt;","")</f>
        <v xml:space="preserve">    &lt;Target&gt;</v>
      </c>
    </row>
    <row r="1396" spans="1:1">
      <c r="A1396" t="str" cm="1">
        <f t="array" ref="A1396">IF(INDEX(CSP!A:A,INT((ROW()-1)/12)+1),"      &lt;LocURI&gt;"&amp;INDEX(CSP!D:D,INT((ROW()-4)/12)+1)&amp;"&lt;/LocURI&gt;","")</f>
        <v xml:space="preserve">      &lt;LocURI&gt;./Device/Vendor/MSFT/Policy/Config/InternetExplorer/RestrictedSitesZoneAllowBinaryAndScriptBehaviors&lt;/LocURI&gt;</v>
      </c>
    </row>
    <row r="1397" spans="1:1">
      <c r="A1397" t="str" cm="1">
        <f t="array" ref="A1397">IF(INDEX(CSP!A:A,INT((ROW()-1)/12)+1),"    &lt;/Target&gt;","")</f>
        <v xml:space="preserve">    &lt;/Target&gt;</v>
      </c>
    </row>
    <row r="1398" spans="1:1">
      <c r="A1398" t="str" cm="1">
        <f t="array" ref="A1398">IF(INDEX(CSP!A:A,INT((ROW()-1)/12)+1),"    &lt;Meta&gt;","")</f>
        <v xml:space="preserve">    &lt;Meta&gt;</v>
      </c>
    </row>
    <row r="1399" spans="1:1">
      <c r="A1399" t="str" cm="1">
        <f t="array" ref="A13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00" spans="1:1">
      <c r="A1400" t="str" cm="1">
        <f t="array" ref="A1400">IF(INDEX(CSP!A:A,INT((ROW()-1)/12)+1),"      &lt;Type xmlns=""syncml:metinf""&gt;text/plain&lt;/Type&gt;","")</f>
        <v xml:space="preserve">      &lt;Type xmlns="syncml:metinf"&gt;text/plain&lt;/Type&gt;</v>
      </c>
    </row>
    <row r="1401" spans="1:1">
      <c r="A1401" t="str" cm="1">
        <f t="array" ref="A1401">IF(INDEX(CSP!A:A,INT((ROW()-1)/12)+1),"    &lt;/Meta&gt;","")</f>
        <v xml:space="preserve">    &lt;/Meta&gt;</v>
      </c>
    </row>
    <row r="1402" spans="1:1">
      <c r="A1402" t="str" cm="1">
        <f t="array" ref="A1402">IF(INDEX(CSP!A:A,INT((ROW()-1)/12)+1),"    &lt;Data&gt;"&amp;INDEX(CSP!F:F,INT((ROW()-10)/12)+1)&amp;"&lt;/Data&gt;","")</f>
        <v xml:space="preserve">    &lt;Data&gt;&lt;![CDATA[&lt;enabled/&gt;&lt;data id="IZ_Partname2000" value="3"/&gt;]]&gt;&lt;/Data&gt;</v>
      </c>
    </row>
    <row r="1403" spans="1:1">
      <c r="A1403" t="str" cm="1">
        <f t="array" ref="A1403">IF(INDEX(CSP!A:A,INT((ROW()-1)/12)+1),"  &lt;/Item&gt;","")</f>
        <v xml:space="preserve">  &lt;/Item&gt;</v>
      </c>
    </row>
    <row r="1404" spans="1:1">
      <c r="A1404" t="str" cm="1">
        <f t="array" ref="A1404">IF(INDEX(CSP!A:A,INT((ROW()-1)/12)+1),"","")</f>
        <v/>
      </c>
    </row>
    <row r="1405" spans="1:1">
      <c r="A1405" t="str" cm="1">
        <f t="array" ref="A1405">IF(INDEX(CSP!A:A,INT((ROW()-1)/12)+1),"  &lt;CmdID&gt;"&amp;INDEX(CSP!A:A,INT((ROW()-1)/12)+1)&amp;"&lt;/CmdID&gt;","")</f>
        <v xml:space="preserve">  &lt;CmdID&gt;118&lt;/CmdID&gt;</v>
      </c>
    </row>
    <row r="1406" spans="1:1">
      <c r="A1406" t="str" cm="1">
        <f t="array" ref="A1406">IF(INDEX(CSP!A:A,INT((ROW()-1)/12)+1),"  &lt;Item&gt;","")</f>
        <v xml:space="preserve">  &lt;Item&gt;</v>
      </c>
    </row>
    <row r="1407" spans="1:1">
      <c r="A1407" t="str" cm="1">
        <f t="array" ref="A1407">IF(INDEX(CSP!A:A,INT((ROW()-1)/12)+1),"    &lt;Target&gt;","")</f>
        <v xml:space="preserve">    &lt;Target&gt;</v>
      </c>
    </row>
    <row r="1408" spans="1:1">
      <c r="A1408" t="str" cm="1">
        <f t="array" ref="A1408">IF(INDEX(CSP!A:A,INT((ROW()-1)/12)+1),"      &lt;LocURI&gt;"&amp;INDEX(CSP!D:D,INT((ROW()-4)/12)+1)&amp;"&lt;/LocURI&gt;","")</f>
        <v xml:space="preserve">      &lt;LocURI&gt;./Device/Vendor/MSFT/Policy/Config/InternetExplorer/RestrictedSitesZoneAllowCopyPasteViaScript&lt;/LocURI&gt;</v>
      </c>
    </row>
    <row r="1409" spans="1:1">
      <c r="A1409" t="str" cm="1">
        <f t="array" ref="A1409">IF(INDEX(CSP!A:A,INT((ROW()-1)/12)+1),"    &lt;/Target&gt;","")</f>
        <v xml:space="preserve">    &lt;/Target&gt;</v>
      </c>
    </row>
    <row r="1410" spans="1:1">
      <c r="A1410" t="str" cm="1">
        <f t="array" ref="A1410">IF(INDEX(CSP!A:A,INT((ROW()-1)/12)+1),"    &lt;Meta&gt;","")</f>
        <v xml:space="preserve">    &lt;Meta&gt;</v>
      </c>
    </row>
    <row r="1411" spans="1:1">
      <c r="A1411" t="str" cm="1">
        <f t="array" ref="A14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12" spans="1:1">
      <c r="A1412" t="str" cm="1">
        <f t="array" ref="A1412">IF(INDEX(CSP!A:A,INT((ROW()-1)/12)+1),"      &lt;Type xmlns=""syncml:metinf""&gt;text/plain&lt;/Type&gt;","")</f>
        <v xml:space="preserve">      &lt;Type xmlns="syncml:metinf"&gt;text/plain&lt;/Type&gt;</v>
      </c>
    </row>
    <row r="1413" spans="1:1">
      <c r="A1413" t="str" cm="1">
        <f t="array" ref="A1413">IF(INDEX(CSP!A:A,INT((ROW()-1)/12)+1),"    &lt;/Meta&gt;","")</f>
        <v xml:space="preserve">    &lt;/Meta&gt;</v>
      </c>
    </row>
    <row r="1414" spans="1:1">
      <c r="A1414" t="str" cm="1">
        <f t="array" ref="A1414">IF(INDEX(CSP!A:A,INT((ROW()-1)/12)+1),"    &lt;Data&gt;"&amp;INDEX(CSP!F:F,INT((ROW()-10)/12)+1)&amp;"&lt;/Data&gt;","")</f>
        <v xml:space="preserve">    &lt;Data&gt;&lt;![CDATA[&lt;enabled/&gt;&lt;data id="IZ_Partname1407" value="3"/&gt;]]&gt;&lt;/Data&gt;</v>
      </c>
    </row>
    <row r="1415" spans="1:1">
      <c r="A1415" t="str" cm="1">
        <f t="array" ref="A1415">IF(INDEX(CSP!A:A,INT((ROW()-1)/12)+1),"  &lt;/Item&gt;","")</f>
        <v xml:space="preserve">  &lt;/Item&gt;</v>
      </c>
    </row>
    <row r="1416" spans="1:1">
      <c r="A1416" t="str" cm="1">
        <f t="array" ref="A1416">IF(INDEX(CSP!A:A,INT((ROW()-1)/12)+1),"","")</f>
        <v/>
      </c>
    </row>
    <row r="1417" spans="1:1">
      <c r="A1417" t="str" cm="1">
        <f t="array" ref="A1417">IF(INDEX(CSP!A:A,INT((ROW()-1)/12)+1),"  &lt;CmdID&gt;"&amp;INDEX(CSP!A:A,INT((ROW()-1)/12)+1)&amp;"&lt;/CmdID&gt;","")</f>
        <v xml:space="preserve">  &lt;CmdID&gt;119&lt;/CmdID&gt;</v>
      </c>
    </row>
    <row r="1418" spans="1:1">
      <c r="A1418" t="str" cm="1">
        <f t="array" ref="A1418">IF(INDEX(CSP!A:A,INT((ROW()-1)/12)+1),"  &lt;Item&gt;","")</f>
        <v xml:space="preserve">  &lt;Item&gt;</v>
      </c>
    </row>
    <row r="1419" spans="1:1">
      <c r="A1419" t="str" cm="1">
        <f t="array" ref="A1419">IF(INDEX(CSP!A:A,INT((ROW()-1)/12)+1),"    &lt;Target&gt;","")</f>
        <v xml:space="preserve">    &lt;Target&gt;</v>
      </c>
    </row>
    <row r="1420" spans="1:1">
      <c r="A1420" t="str" cm="1">
        <f t="array" ref="A1420">IF(INDEX(CSP!A:A,INT((ROW()-1)/12)+1),"      &lt;LocURI&gt;"&amp;INDEX(CSP!D:D,INT((ROW()-4)/12)+1)&amp;"&lt;/LocURI&gt;","")</f>
        <v xml:space="preserve">      &lt;LocURI&gt;./Device/Vendor/MSFT/Policy/Config/InternetExplorer/RestrictedSitesZoneAllowDragAndDropCopyAndPasteFiles&lt;/LocURI&gt;</v>
      </c>
    </row>
    <row r="1421" spans="1:1">
      <c r="A1421" t="str" cm="1">
        <f t="array" ref="A1421">IF(INDEX(CSP!A:A,INT((ROW()-1)/12)+1),"    &lt;/Target&gt;","")</f>
        <v xml:space="preserve">    &lt;/Target&gt;</v>
      </c>
    </row>
    <row r="1422" spans="1:1">
      <c r="A1422" t="str" cm="1">
        <f t="array" ref="A1422">IF(INDEX(CSP!A:A,INT((ROW()-1)/12)+1),"    &lt;Meta&gt;","")</f>
        <v xml:space="preserve">    &lt;Meta&gt;</v>
      </c>
    </row>
    <row r="1423" spans="1:1">
      <c r="A1423" t="str" cm="1">
        <f t="array" ref="A14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24" spans="1:1">
      <c r="A1424" t="str" cm="1">
        <f t="array" ref="A1424">IF(INDEX(CSP!A:A,INT((ROW()-1)/12)+1),"      &lt;Type xmlns=""syncml:metinf""&gt;text/plain&lt;/Type&gt;","")</f>
        <v xml:space="preserve">      &lt;Type xmlns="syncml:metinf"&gt;text/plain&lt;/Type&gt;</v>
      </c>
    </row>
    <row r="1425" spans="1:1">
      <c r="A1425" t="str" cm="1">
        <f t="array" ref="A1425">IF(INDEX(CSP!A:A,INT((ROW()-1)/12)+1),"    &lt;/Meta&gt;","")</f>
        <v xml:space="preserve">    &lt;/Meta&gt;</v>
      </c>
    </row>
    <row r="1426" spans="1:1">
      <c r="A1426" t="str" cm="1">
        <f t="array" ref="A1426">IF(INDEX(CSP!A:A,INT((ROW()-1)/12)+1),"    &lt;Data&gt;"&amp;INDEX(CSP!F:F,INT((ROW()-10)/12)+1)&amp;"&lt;/Data&gt;","")</f>
        <v xml:space="preserve">    &lt;Data&gt;&lt;![CDATA[&lt;enabled/&gt;&lt;data id="IZ_Partname1802" value="3"/&gt;]]&gt;&lt;/Data&gt;</v>
      </c>
    </row>
    <row r="1427" spans="1:1">
      <c r="A1427" t="str" cm="1">
        <f t="array" ref="A1427">IF(INDEX(CSP!A:A,INT((ROW()-1)/12)+1),"  &lt;/Item&gt;","")</f>
        <v xml:space="preserve">  &lt;/Item&gt;</v>
      </c>
    </row>
    <row r="1428" spans="1:1">
      <c r="A1428" t="str" cm="1">
        <f t="array" ref="A1428">IF(INDEX(CSP!A:A,INT((ROW()-1)/12)+1),"","")</f>
        <v/>
      </c>
    </row>
    <row r="1429" spans="1:1">
      <c r="A1429" t="str" cm="1">
        <f t="array" ref="A1429">IF(INDEX(CSP!A:A,INT((ROW()-1)/12)+1),"  &lt;CmdID&gt;"&amp;INDEX(CSP!A:A,INT((ROW()-1)/12)+1)&amp;"&lt;/CmdID&gt;","")</f>
        <v xml:space="preserve">  &lt;CmdID&gt;120&lt;/CmdID&gt;</v>
      </c>
    </row>
    <row r="1430" spans="1:1">
      <c r="A1430" t="str" cm="1">
        <f t="array" ref="A1430">IF(INDEX(CSP!A:A,INT((ROW()-1)/12)+1),"  &lt;Item&gt;","")</f>
        <v xml:space="preserve">  &lt;Item&gt;</v>
      </c>
    </row>
    <row r="1431" spans="1:1">
      <c r="A1431" t="str" cm="1">
        <f t="array" ref="A1431">IF(INDEX(CSP!A:A,INT((ROW()-1)/12)+1),"    &lt;Target&gt;","")</f>
        <v xml:space="preserve">    &lt;Target&gt;</v>
      </c>
    </row>
    <row r="1432" spans="1:1">
      <c r="A1432" t="str" cm="1">
        <f t="array" ref="A1432">IF(INDEX(CSP!A:A,INT((ROW()-1)/12)+1),"      &lt;LocURI&gt;"&amp;INDEX(CSP!D:D,INT((ROW()-4)/12)+1)&amp;"&lt;/LocURI&gt;","")</f>
        <v xml:space="preserve">      &lt;LocURI&gt;./Device/Vendor/MSFT/Policy/Config/InternetExplorer/RestrictedSitesZoneAllowFileDownloads&lt;/LocURI&gt;</v>
      </c>
    </row>
    <row r="1433" spans="1:1">
      <c r="A1433" t="str" cm="1">
        <f t="array" ref="A1433">IF(INDEX(CSP!A:A,INT((ROW()-1)/12)+1),"    &lt;/Target&gt;","")</f>
        <v xml:space="preserve">    &lt;/Target&gt;</v>
      </c>
    </row>
    <row r="1434" spans="1:1">
      <c r="A1434" t="str" cm="1">
        <f t="array" ref="A1434">IF(INDEX(CSP!A:A,INT((ROW()-1)/12)+1),"    &lt;Meta&gt;","")</f>
        <v xml:space="preserve">    &lt;Meta&gt;</v>
      </c>
    </row>
    <row r="1435" spans="1:1">
      <c r="A1435" t="str" cm="1">
        <f t="array" ref="A14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36" spans="1:1">
      <c r="A1436" t="str" cm="1">
        <f t="array" ref="A1436">IF(INDEX(CSP!A:A,INT((ROW()-1)/12)+1),"      &lt;Type xmlns=""syncml:metinf""&gt;text/plain&lt;/Type&gt;","")</f>
        <v xml:space="preserve">      &lt;Type xmlns="syncml:metinf"&gt;text/plain&lt;/Type&gt;</v>
      </c>
    </row>
    <row r="1437" spans="1:1">
      <c r="A1437" t="str" cm="1">
        <f t="array" ref="A1437">IF(INDEX(CSP!A:A,INT((ROW()-1)/12)+1),"    &lt;/Meta&gt;","")</f>
        <v xml:space="preserve">    &lt;/Meta&gt;</v>
      </c>
    </row>
    <row r="1438" spans="1:1">
      <c r="A1438" t="str" cm="1">
        <f t="array" ref="A1438">IF(INDEX(CSP!A:A,INT((ROW()-1)/12)+1),"    &lt;Data&gt;"&amp;INDEX(CSP!F:F,INT((ROW()-10)/12)+1)&amp;"&lt;/Data&gt;","")</f>
        <v xml:space="preserve">    &lt;Data&gt;&lt;![CDATA[&lt;enabled/&gt;&lt;data id="IZ_Partname1803" value="3"/&gt;]]&gt;&lt;/Data&gt;</v>
      </c>
    </row>
    <row r="1439" spans="1:1">
      <c r="A1439" t="str" cm="1">
        <f t="array" ref="A1439">IF(INDEX(CSP!A:A,INT((ROW()-1)/12)+1),"  &lt;/Item&gt;","")</f>
        <v xml:space="preserve">  &lt;/Item&gt;</v>
      </c>
    </row>
    <row r="1440" spans="1:1">
      <c r="A1440" t="str" cm="1">
        <f t="array" ref="A1440">IF(INDEX(CSP!A:A,INT((ROW()-1)/12)+1),"","")</f>
        <v/>
      </c>
    </row>
    <row r="1441" spans="1:1">
      <c r="A1441" t="str" cm="1">
        <f t="array" ref="A1441">IF(INDEX(CSP!A:A,INT((ROW()-1)/12)+1),"  &lt;CmdID&gt;"&amp;INDEX(CSP!A:A,INT((ROW()-1)/12)+1)&amp;"&lt;/CmdID&gt;","")</f>
        <v xml:space="preserve">  &lt;CmdID&gt;121&lt;/CmdID&gt;</v>
      </c>
    </row>
    <row r="1442" spans="1:1">
      <c r="A1442" t="str" cm="1">
        <f t="array" ref="A1442">IF(INDEX(CSP!A:A,INT((ROW()-1)/12)+1),"  &lt;Item&gt;","")</f>
        <v xml:space="preserve">  &lt;Item&gt;</v>
      </c>
    </row>
    <row r="1443" spans="1:1">
      <c r="A1443" t="str" cm="1">
        <f t="array" ref="A1443">IF(INDEX(CSP!A:A,INT((ROW()-1)/12)+1),"    &lt;Target&gt;","")</f>
        <v xml:space="preserve">    &lt;Target&gt;</v>
      </c>
    </row>
    <row r="1444" spans="1:1">
      <c r="A1444" t="str" cm="1">
        <f t="array" ref="A1444">IF(INDEX(CSP!A:A,INT((ROW()-1)/12)+1),"      &lt;LocURI&gt;"&amp;INDEX(CSP!D:D,INT((ROW()-4)/12)+1)&amp;"&lt;/LocURI&gt;","")</f>
        <v xml:space="preserve">      &lt;LocURI&gt;./Device/Vendor/MSFT/Policy/Config/InternetExplorer/RestrictedSitesZoneAllowLoadingOfXAMLFiles&lt;/LocURI&gt;</v>
      </c>
    </row>
    <row r="1445" spans="1:1">
      <c r="A1445" t="str" cm="1">
        <f t="array" ref="A1445">IF(INDEX(CSP!A:A,INT((ROW()-1)/12)+1),"    &lt;/Target&gt;","")</f>
        <v xml:space="preserve">    &lt;/Target&gt;</v>
      </c>
    </row>
    <row r="1446" spans="1:1">
      <c r="A1446" t="str" cm="1">
        <f t="array" ref="A1446">IF(INDEX(CSP!A:A,INT((ROW()-1)/12)+1),"    &lt;Meta&gt;","")</f>
        <v xml:space="preserve">    &lt;Meta&gt;</v>
      </c>
    </row>
    <row r="1447" spans="1:1">
      <c r="A1447" t="str" cm="1">
        <f t="array" ref="A14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48" spans="1:1">
      <c r="A1448" t="str" cm="1">
        <f t="array" ref="A1448">IF(INDEX(CSP!A:A,INT((ROW()-1)/12)+1),"      &lt;Type xmlns=""syncml:metinf""&gt;text/plain&lt;/Type&gt;","")</f>
        <v xml:space="preserve">      &lt;Type xmlns="syncml:metinf"&gt;text/plain&lt;/Type&gt;</v>
      </c>
    </row>
    <row r="1449" spans="1:1">
      <c r="A1449" t="str" cm="1">
        <f t="array" ref="A1449">IF(INDEX(CSP!A:A,INT((ROW()-1)/12)+1),"    &lt;/Meta&gt;","")</f>
        <v xml:space="preserve">    &lt;/Meta&gt;</v>
      </c>
    </row>
    <row r="1450" spans="1:1">
      <c r="A1450" t="str" cm="1">
        <f t="array" ref="A1450">IF(INDEX(CSP!A:A,INT((ROW()-1)/12)+1),"    &lt;Data&gt;"&amp;INDEX(CSP!F:F,INT((ROW()-10)/12)+1)&amp;"&lt;/Data&gt;","")</f>
        <v xml:space="preserve">    &lt;Data&gt;&lt;![CDATA[&lt;enabled/&gt;&lt;data id="IZ_Partname2402" value="3"/&gt;]]&gt;&lt;/Data&gt;</v>
      </c>
    </row>
    <row r="1451" spans="1:1">
      <c r="A1451" t="str" cm="1">
        <f t="array" ref="A1451">IF(INDEX(CSP!A:A,INT((ROW()-1)/12)+1),"  &lt;/Item&gt;","")</f>
        <v xml:space="preserve">  &lt;/Item&gt;</v>
      </c>
    </row>
    <row r="1452" spans="1:1">
      <c r="A1452" t="str" cm="1">
        <f t="array" ref="A1452">IF(INDEX(CSP!A:A,INT((ROW()-1)/12)+1),"","")</f>
        <v/>
      </c>
    </row>
    <row r="1453" spans="1:1">
      <c r="A1453" t="str" cm="1">
        <f t="array" ref="A1453">IF(INDEX(CSP!A:A,INT((ROW()-1)/12)+1),"  &lt;CmdID&gt;"&amp;INDEX(CSP!A:A,INT((ROW()-1)/12)+1)&amp;"&lt;/CmdID&gt;","")</f>
        <v xml:space="preserve">  &lt;CmdID&gt;122&lt;/CmdID&gt;</v>
      </c>
    </row>
    <row r="1454" spans="1:1">
      <c r="A1454" t="str" cm="1">
        <f t="array" ref="A1454">IF(INDEX(CSP!A:A,INT((ROW()-1)/12)+1),"  &lt;Item&gt;","")</f>
        <v xml:space="preserve">  &lt;Item&gt;</v>
      </c>
    </row>
    <row r="1455" spans="1:1">
      <c r="A1455" t="str" cm="1">
        <f t="array" ref="A1455">IF(INDEX(CSP!A:A,INT((ROW()-1)/12)+1),"    &lt;Target&gt;","")</f>
        <v xml:space="preserve">    &lt;Target&gt;</v>
      </c>
    </row>
    <row r="1456" spans="1:1">
      <c r="A1456" t="str" cm="1">
        <f t="array" ref="A1456">IF(INDEX(CSP!A:A,INT((ROW()-1)/12)+1),"      &lt;LocURI&gt;"&amp;INDEX(CSP!D:D,INT((ROW()-4)/12)+1)&amp;"&lt;/LocURI&gt;","")</f>
        <v xml:space="preserve">      &lt;LocURI&gt;./Device/Vendor/MSFT/Policy/Config/InternetExplorer/RestrictedSitesZoneAllowMETAREFRESH&lt;/LocURI&gt;</v>
      </c>
    </row>
    <row r="1457" spans="1:1">
      <c r="A1457" t="str" cm="1">
        <f t="array" ref="A1457">IF(INDEX(CSP!A:A,INT((ROW()-1)/12)+1),"    &lt;/Target&gt;","")</f>
        <v xml:space="preserve">    &lt;/Target&gt;</v>
      </c>
    </row>
    <row r="1458" spans="1:1">
      <c r="A1458" t="str" cm="1">
        <f t="array" ref="A1458">IF(INDEX(CSP!A:A,INT((ROW()-1)/12)+1),"    &lt;Meta&gt;","")</f>
        <v xml:space="preserve">    &lt;Meta&gt;</v>
      </c>
    </row>
    <row r="1459" spans="1:1">
      <c r="A1459" t="str" cm="1">
        <f t="array" ref="A14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60" spans="1:1">
      <c r="A1460" t="str" cm="1">
        <f t="array" ref="A1460">IF(INDEX(CSP!A:A,INT((ROW()-1)/12)+1),"      &lt;Type xmlns=""syncml:metinf""&gt;text/plain&lt;/Type&gt;","")</f>
        <v xml:space="preserve">      &lt;Type xmlns="syncml:metinf"&gt;text/plain&lt;/Type&gt;</v>
      </c>
    </row>
    <row r="1461" spans="1:1">
      <c r="A1461" t="str" cm="1">
        <f t="array" ref="A1461">IF(INDEX(CSP!A:A,INT((ROW()-1)/12)+1),"    &lt;/Meta&gt;","")</f>
        <v xml:space="preserve">    &lt;/Meta&gt;</v>
      </c>
    </row>
    <row r="1462" spans="1:1">
      <c r="A1462" t="str" cm="1">
        <f t="array" ref="A1462">IF(INDEX(CSP!A:A,INT((ROW()-1)/12)+1),"    &lt;Data&gt;"&amp;INDEX(CSP!F:F,INT((ROW()-10)/12)+1)&amp;"&lt;/Data&gt;","")</f>
        <v xml:space="preserve">    &lt;Data&gt;&lt;![CDATA[&lt;enabled/&gt;&lt;data id="IZ_Partname1608" value="3"/&gt;]]&gt;&lt;/Data&gt;</v>
      </c>
    </row>
    <row r="1463" spans="1:1">
      <c r="A1463" t="str" cm="1">
        <f t="array" ref="A1463">IF(INDEX(CSP!A:A,INT((ROW()-1)/12)+1),"  &lt;/Item&gt;","")</f>
        <v xml:space="preserve">  &lt;/Item&gt;</v>
      </c>
    </row>
    <row r="1464" spans="1:1">
      <c r="A1464" t="str" cm="1">
        <f t="array" ref="A1464">IF(INDEX(CSP!A:A,INT((ROW()-1)/12)+1),"","")</f>
        <v/>
      </c>
    </row>
    <row r="1465" spans="1:1">
      <c r="A1465" t="str" cm="1">
        <f t="array" ref="A1465">IF(INDEX(CSP!A:A,INT((ROW()-1)/12)+1),"  &lt;CmdID&gt;"&amp;INDEX(CSP!A:A,INT((ROW()-1)/12)+1)&amp;"&lt;/CmdID&gt;","")</f>
        <v xml:space="preserve">  &lt;CmdID&gt;123&lt;/CmdID&gt;</v>
      </c>
    </row>
    <row r="1466" spans="1:1">
      <c r="A1466" t="str" cm="1">
        <f t="array" ref="A1466">IF(INDEX(CSP!A:A,INT((ROW()-1)/12)+1),"  &lt;Item&gt;","")</f>
        <v xml:space="preserve">  &lt;Item&gt;</v>
      </c>
    </row>
    <row r="1467" spans="1:1">
      <c r="A1467" t="str" cm="1">
        <f t="array" ref="A1467">IF(INDEX(CSP!A:A,INT((ROW()-1)/12)+1),"    &lt;Target&gt;","")</f>
        <v xml:space="preserve">    &lt;Target&gt;</v>
      </c>
    </row>
    <row r="1468" spans="1:1">
      <c r="A1468" t="str" cm="1">
        <f t="array" ref="A1468">IF(INDEX(CSP!A:A,INT((ROW()-1)/12)+1),"      &lt;LocURI&gt;"&amp;INDEX(CSP!D:D,INT((ROW()-4)/12)+1)&amp;"&lt;/LocURI&gt;","")</f>
        <v xml:space="preserve">      &lt;LocURI&gt;./Device/Vendor/MSFT/Policy/Config/InternetExplorer/RestrictedSitesZoneAllowOnlyApprovedDomainsToUseActiveXControls&lt;/LocURI&gt;</v>
      </c>
    </row>
    <row r="1469" spans="1:1">
      <c r="A1469" t="str" cm="1">
        <f t="array" ref="A1469">IF(INDEX(CSP!A:A,INT((ROW()-1)/12)+1),"    &lt;/Target&gt;","")</f>
        <v xml:space="preserve">    &lt;/Target&gt;</v>
      </c>
    </row>
    <row r="1470" spans="1:1">
      <c r="A1470" t="str" cm="1">
        <f t="array" ref="A1470">IF(INDEX(CSP!A:A,INT((ROW()-1)/12)+1),"    &lt;Meta&gt;","")</f>
        <v xml:space="preserve">    &lt;Meta&gt;</v>
      </c>
    </row>
    <row r="1471" spans="1:1">
      <c r="A1471" t="str" cm="1">
        <f t="array" ref="A14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72" spans="1:1">
      <c r="A1472" t="str" cm="1">
        <f t="array" ref="A1472">IF(INDEX(CSP!A:A,INT((ROW()-1)/12)+1),"      &lt;Type xmlns=""syncml:metinf""&gt;text/plain&lt;/Type&gt;","")</f>
        <v xml:space="preserve">      &lt;Type xmlns="syncml:metinf"&gt;text/plain&lt;/Type&gt;</v>
      </c>
    </row>
    <row r="1473" spans="1:1">
      <c r="A1473" t="str" cm="1">
        <f t="array" ref="A1473">IF(INDEX(CSP!A:A,INT((ROW()-1)/12)+1),"    &lt;/Meta&gt;","")</f>
        <v xml:space="preserve">    &lt;/Meta&gt;</v>
      </c>
    </row>
    <row r="1474" spans="1:1">
      <c r="A1474" t="str" cm="1">
        <f t="array" ref="A1474">IF(INDEX(CSP!A:A,INT((ROW()-1)/12)+1),"    &lt;Data&gt;"&amp;INDEX(CSP!F:F,INT((ROW()-10)/12)+1)&amp;"&lt;/Data&gt;","")</f>
        <v xml:space="preserve">    &lt;Data&gt;&lt;![CDATA[&lt;enabled/&gt;&lt;data id="IZ_Partname120b" value="3"/&gt;]]&gt;&lt;/Data&gt;</v>
      </c>
    </row>
    <row r="1475" spans="1:1">
      <c r="A1475" t="str" cm="1">
        <f t="array" ref="A1475">IF(INDEX(CSP!A:A,INT((ROW()-1)/12)+1),"  &lt;/Item&gt;","")</f>
        <v xml:space="preserve">  &lt;/Item&gt;</v>
      </c>
    </row>
    <row r="1476" spans="1:1">
      <c r="A1476" t="str" cm="1">
        <f t="array" ref="A1476">IF(INDEX(CSP!A:A,INT((ROW()-1)/12)+1),"","")</f>
        <v/>
      </c>
    </row>
    <row r="1477" spans="1:1">
      <c r="A1477" t="str" cm="1">
        <f t="array" ref="A1477">IF(INDEX(CSP!A:A,INT((ROW()-1)/12)+1),"  &lt;CmdID&gt;"&amp;INDEX(CSP!A:A,INT((ROW()-1)/12)+1)&amp;"&lt;/CmdID&gt;","")</f>
        <v xml:space="preserve">  &lt;CmdID&gt;124&lt;/CmdID&gt;</v>
      </c>
    </row>
    <row r="1478" spans="1:1">
      <c r="A1478" t="str" cm="1">
        <f t="array" ref="A1478">IF(INDEX(CSP!A:A,INT((ROW()-1)/12)+1),"  &lt;Item&gt;","")</f>
        <v xml:space="preserve">  &lt;Item&gt;</v>
      </c>
    </row>
    <row r="1479" spans="1:1">
      <c r="A1479" t="str" cm="1">
        <f t="array" ref="A1479">IF(INDEX(CSP!A:A,INT((ROW()-1)/12)+1),"    &lt;Target&gt;","")</f>
        <v xml:space="preserve">    &lt;Target&gt;</v>
      </c>
    </row>
    <row r="1480" spans="1:1">
      <c r="A1480" t="str" cm="1">
        <f t="array" ref="A1480">IF(INDEX(CSP!A:A,INT((ROW()-1)/12)+1),"      &lt;LocURI&gt;"&amp;INDEX(CSP!D:D,INT((ROW()-4)/12)+1)&amp;"&lt;/LocURI&gt;","")</f>
        <v xml:space="preserve">      &lt;LocURI&gt;./Device/Vendor/MSFT/Policy/Config/InternetExplorer/RestrictedSitesZoneAllowOnlyApprovedDomainsToUseTDCActiveXControl&lt;/LocURI&gt;</v>
      </c>
    </row>
    <row r="1481" spans="1:1">
      <c r="A1481" t="str" cm="1">
        <f t="array" ref="A1481">IF(INDEX(CSP!A:A,INT((ROW()-1)/12)+1),"    &lt;/Target&gt;","")</f>
        <v xml:space="preserve">    &lt;/Target&gt;</v>
      </c>
    </row>
    <row r="1482" spans="1:1">
      <c r="A1482" t="str" cm="1">
        <f t="array" ref="A1482">IF(INDEX(CSP!A:A,INT((ROW()-1)/12)+1),"    &lt;Meta&gt;","")</f>
        <v xml:space="preserve">    &lt;Meta&gt;</v>
      </c>
    </row>
    <row r="1483" spans="1:1">
      <c r="A1483" t="str" cm="1">
        <f t="array" ref="A14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84" spans="1:1">
      <c r="A1484" t="str" cm="1">
        <f t="array" ref="A1484">IF(INDEX(CSP!A:A,INT((ROW()-1)/12)+1),"      &lt;Type xmlns=""syncml:metinf""&gt;text/plain&lt;/Type&gt;","")</f>
        <v xml:space="preserve">      &lt;Type xmlns="syncml:metinf"&gt;text/plain&lt;/Type&gt;</v>
      </c>
    </row>
    <row r="1485" spans="1:1">
      <c r="A1485" t="str" cm="1">
        <f t="array" ref="A1485">IF(INDEX(CSP!A:A,INT((ROW()-1)/12)+1),"    &lt;/Meta&gt;","")</f>
        <v xml:space="preserve">    &lt;/Meta&gt;</v>
      </c>
    </row>
    <row r="1486" spans="1:1">
      <c r="A1486" t="str" cm="1">
        <f t="array" ref="A1486">IF(INDEX(CSP!A:A,INT((ROW()-1)/12)+1),"    &lt;Data&gt;"&amp;INDEX(CSP!F:F,INT((ROW()-10)/12)+1)&amp;"&lt;/Data&gt;","")</f>
        <v xml:space="preserve">    &lt;Data&gt;&lt;![CDATA[&lt;enabled/&gt;&lt;data id="IZ_Partname120c" value="3"/&gt;]]&gt;&lt;/Data&gt;</v>
      </c>
    </row>
    <row r="1487" spans="1:1">
      <c r="A1487" t="str" cm="1">
        <f t="array" ref="A1487">IF(INDEX(CSP!A:A,INT((ROW()-1)/12)+1),"  &lt;/Item&gt;","")</f>
        <v xml:space="preserve">  &lt;/Item&gt;</v>
      </c>
    </row>
    <row r="1488" spans="1:1">
      <c r="A1488" t="str" cm="1">
        <f t="array" ref="A1488">IF(INDEX(CSP!A:A,INT((ROW()-1)/12)+1),"","")</f>
        <v/>
      </c>
    </row>
    <row r="1489" spans="1:1">
      <c r="A1489" t="str" cm="1">
        <f t="array" ref="A1489">IF(INDEX(CSP!A:A,INT((ROW()-1)/12)+1),"  &lt;CmdID&gt;"&amp;INDEX(CSP!A:A,INT((ROW()-1)/12)+1)&amp;"&lt;/CmdID&gt;","")</f>
        <v xml:space="preserve">  &lt;CmdID&gt;125&lt;/CmdID&gt;</v>
      </c>
    </row>
    <row r="1490" spans="1:1">
      <c r="A1490" t="str" cm="1">
        <f t="array" ref="A1490">IF(INDEX(CSP!A:A,INT((ROW()-1)/12)+1),"  &lt;Item&gt;","")</f>
        <v xml:space="preserve">  &lt;Item&gt;</v>
      </c>
    </row>
    <row r="1491" spans="1:1">
      <c r="A1491" t="str" cm="1">
        <f t="array" ref="A1491">IF(INDEX(CSP!A:A,INT((ROW()-1)/12)+1),"    &lt;Target&gt;","")</f>
        <v xml:space="preserve">    &lt;Target&gt;</v>
      </c>
    </row>
    <row r="1492" spans="1:1">
      <c r="A1492" t="str" cm="1">
        <f t="array" ref="A1492">IF(INDEX(CSP!A:A,INT((ROW()-1)/12)+1),"      &lt;LocURI&gt;"&amp;INDEX(CSP!D:D,INT((ROW()-4)/12)+1)&amp;"&lt;/LocURI&gt;","")</f>
        <v xml:space="preserve">      &lt;LocURI&gt;./Device/Vendor/MSFT/Policy/Config/InternetExplorer/RestrictedSitesZoneAllowScriptInitiatedWindows&lt;/LocURI&gt;</v>
      </c>
    </row>
    <row r="1493" spans="1:1">
      <c r="A1493" t="str" cm="1">
        <f t="array" ref="A1493">IF(INDEX(CSP!A:A,INT((ROW()-1)/12)+1),"    &lt;/Target&gt;","")</f>
        <v xml:space="preserve">    &lt;/Target&gt;</v>
      </c>
    </row>
    <row r="1494" spans="1:1">
      <c r="A1494" t="str" cm="1">
        <f t="array" ref="A1494">IF(INDEX(CSP!A:A,INT((ROW()-1)/12)+1),"    &lt;Meta&gt;","")</f>
        <v xml:space="preserve">    &lt;Meta&gt;</v>
      </c>
    </row>
    <row r="1495" spans="1:1">
      <c r="A1495" t="str" cm="1">
        <f t="array" ref="A14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496" spans="1:1">
      <c r="A1496" t="str" cm="1">
        <f t="array" ref="A1496">IF(INDEX(CSP!A:A,INT((ROW()-1)/12)+1),"      &lt;Type xmlns=""syncml:metinf""&gt;text/plain&lt;/Type&gt;","")</f>
        <v xml:space="preserve">      &lt;Type xmlns="syncml:metinf"&gt;text/plain&lt;/Type&gt;</v>
      </c>
    </row>
    <row r="1497" spans="1:1">
      <c r="A1497" t="str" cm="1">
        <f t="array" ref="A1497">IF(INDEX(CSP!A:A,INT((ROW()-1)/12)+1),"    &lt;/Meta&gt;","")</f>
        <v xml:space="preserve">    &lt;/Meta&gt;</v>
      </c>
    </row>
    <row r="1498" spans="1:1">
      <c r="A1498" t="str" cm="1">
        <f t="array" ref="A1498">IF(INDEX(CSP!A:A,INT((ROW()-1)/12)+1),"    &lt;Data&gt;"&amp;INDEX(CSP!F:F,INT((ROW()-10)/12)+1)&amp;"&lt;/Data&gt;","")</f>
        <v xml:space="preserve">    &lt;Data&gt;&lt;![CDATA[&lt;enabled/&gt;&lt;data id="IZ_Partname2102" value="3"/&gt;]]&gt;&lt;/Data&gt;</v>
      </c>
    </row>
    <row r="1499" spans="1:1">
      <c r="A1499" t="str" cm="1">
        <f t="array" ref="A1499">IF(INDEX(CSP!A:A,INT((ROW()-1)/12)+1),"  &lt;/Item&gt;","")</f>
        <v xml:space="preserve">  &lt;/Item&gt;</v>
      </c>
    </row>
    <row r="1500" spans="1:1">
      <c r="A1500" t="str" cm="1">
        <f t="array" ref="A1500">IF(INDEX(CSP!A:A,INT((ROW()-1)/12)+1),"","")</f>
        <v/>
      </c>
    </row>
    <row r="1501" spans="1:1">
      <c r="A1501" t="str" cm="1">
        <f t="array" ref="A1501">IF(INDEX(CSP!A:A,INT((ROW()-1)/12)+1),"  &lt;CmdID&gt;"&amp;INDEX(CSP!A:A,INT((ROW()-1)/12)+1)&amp;"&lt;/CmdID&gt;","")</f>
        <v xml:space="preserve">  &lt;CmdID&gt;126&lt;/CmdID&gt;</v>
      </c>
    </row>
    <row r="1502" spans="1:1">
      <c r="A1502" t="str" cm="1">
        <f t="array" ref="A1502">IF(INDEX(CSP!A:A,INT((ROW()-1)/12)+1),"  &lt;Item&gt;","")</f>
        <v xml:space="preserve">  &lt;Item&gt;</v>
      </c>
    </row>
    <row r="1503" spans="1:1">
      <c r="A1503" t="str" cm="1">
        <f t="array" ref="A1503">IF(INDEX(CSP!A:A,INT((ROW()-1)/12)+1),"    &lt;Target&gt;","")</f>
        <v xml:space="preserve">    &lt;Target&gt;</v>
      </c>
    </row>
    <row r="1504" spans="1:1">
      <c r="A1504" t="str" cm="1">
        <f t="array" ref="A1504">IF(INDEX(CSP!A:A,INT((ROW()-1)/12)+1),"      &lt;LocURI&gt;"&amp;INDEX(CSP!D:D,INT((ROW()-4)/12)+1)&amp;"&lt;/LocURI&gt;","")</f>
        <v xml:space="preserve">      &lt;LocURI&gt;./Device/Vendor/MSFT/Policy/Config/InternetExplorer/RestrictedSitesZoneAllowScriptingOfInternetExplorerWebBrowserControls&lt;/LocURI&gt;</v>
      </c>
    </row>
    <row r="1505" spans="1:1">
      <c r="A1505" t="str" cm="1">
        <f t="array" ref="A1505">IF(INDEX(CSP!A:A,INT((ROW()-1)/12)+1),"    &lt;/Target&gt;","")</f>
        <v xml:space="preserve">    &lt;/Target&gt;</v>
      </c>
    </row>
    <row r="1506" spans="1:1">
      <c r="A1506" t="str" cm="1">
        <f t="array" ref="A1506">IF(INDEX(CSP!A:A,INT((ROW()-1)/12)+1),"    &lt;Meta&gt;","")</f>
        <v xml:space="preserve">    &lt;Meta&gt;</v>
      </c>
    </row>
    <row r="1507" spans="1:1">
      <c r="A1507" t="str" cm="1">
        <f t="array" ref="A15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08" spans="1:1">
      <c r="A1508" t="str" cm="1">
        <f t="array" ref="A1508">IF(INDEX(CSP!A:A,INT((ROW()-1)/12)+1),"      &lt;Type xmlns=""syncml:metinf""&gt;text/plain&lt;/Type&gt;","")</f>
        <v xml:space="preserve">      &lt;Type xmlns="syncml:metinf"&gt;text/plain&lt;/Type&gt;</v>
      </c>
    </row>
    <row r="1509" spans="1:1">
      <c r="A1509" t="str" cm="1">
        <f t="array" ref="A1509">IF(INDEX(CSP!A:A,INT((ROW()-1)/12)+1),"    &lt;/Meta&gt;","")</f>
        <v xml:space="preserve">    &lt;/Meta&gt;</v>
      </c>
    </row>
    <row r="1510" spans="1:1">
      <c r="A1510" t="str" cm="1">
        <f t="array" ref="A1510">IF(INDEX(CSP!A:A,INT((ROW()-1)/12)+1),"    &lt;Data&gt;"&amp;INDEX(CSP!F:F,INT((ROW()-10)/12)+1)&amp;"&lt;/Data&gt;","")</f>
        <v xml:space="preserve">    &lt;Data&gt;&lt;![CDATA[&lt;enabled/&gt;&lt;data id="IZ_Partname1206" value="3"/&gt;]]&gt;&lt;/Data&gt;</v>
      </c>
    </row>
    <row r="1511" spans="1:1">
      <c r="A1511" t="str" cm="1">
        <f t="array" ref="A1511">IF(INDEX(CSP!A:A,INT((ROW()-1)/12)+1),"  &lt;/Item&gt;","")</f>
        <v xml:space="preserve">  &lt;/Item&gt;</v>
      </c>
    </row>
    <row r="1512" spans="1:1">
      <c r="A1512" t="str" cm="1">
        <f t="array" ref="A1512">IF(INDEX(CSP!A:A,INT((ROW()-1)/12)+1),"","")</f>
        <v/>
      </c>
    </row>
    <row r="1513" spans="1:1">
      <c r="A1513" t="str" cm="1">
        <f t="array" ref="A1513">IF(INDEX(CSP!A:A,INT((ROW()-1)/12)+1),"  &lt;CmdID&gt;"&amp;INDEX(CSP!A:A,INT((ROW()-1)/12)+1)&amp;"&lt;/CmdID&gt;","")</f>
        <v xml:space="preserve">  &lt;CmdID&gt;127&lt;/CmdID&gt;</v>
      </c>
    </row>
    <row r="1514" spans="1:1">
      <c r="A1514" t="str" cm="1">
        <f t="array" ref="A1514">IF(INDEX(CSP!A:A,INT((ROW()-1)/12)+1),"  &lt;Item&gt;","")</f>
        <v xml:space="preserve">  &lt;Item&gt;</v>
      </c>
    </row>
    <row r="1515" spans="1:1">
      <c r="A1515" t="str" cm="1">
        <f t="array" ref="A1515">IF(INDEX(CSP!A:A,INT((ROW()-1)/12)+1),"    &lt;Target&gt;","")</f>
        <v xml:space="preserve">    &lt;Target&gt;</v>
      </c>
    </row>
    <row r="1516" spans="1:1">
      <c r="A1516" t="str" cm="1">
        <f t="array" ref="A1516">IF(INDEX(CSP!A:A,INT((ROW()-1)/12)+1),"      &lt;LocURI&gt;"&amp;INDEX(CSP!D:D,INT((ROW()-4)/12)+1)&amp;"&lt;/LocURI&gt;","")</f>
        <v xml:space="preserve">      &lt;LocURI&gt;./Device/Vendor/MSFT/Policy/Config/InternetExplorer/RestrictedSitesZoneAllowScriptlets&lt;/LocURI&gt;</v>
      </c>
    </row>
    <row r="1517" spans="1:1">
      <c r="A1517" t="str" cm="1">
        <f t="array" ref="A1517">IF(INDEX(CSP!A:A,INT((ROW()-1)/12)+1),"    &lt;/Target&gt;","")</f>
        <v xml:space="preserve">    &lt;/Target&gt;</v>
      </c>
    </row>
    <row r="1518" spans="1:1">
      <c r="A1518" t="str" cm="1">
        <f t="array" ref="A1518">IF(INDEX(CSP!A:A,INT((ROW()-1)/12)+1),"    &lt;Meta&gt;","")</f>
        <v xml:space="preserve">    &lt;Meta&gt;</v>
      </c>
    </row>
    <row r="1519" spans="1:1">
      <c r="A1519" t="str" cm="1">
        <f t="array" ref="A15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20" spans="1:1">
      <c r="A1520" t="str" cm="1">
        <f t="array" ref="A1520">IF(INDEX(CSP!A:A,INT((ROW()-1)/12)+1),"      &lt;Type xmlns=""syncml:metinf""&gt;text/plain&lt;/Type&gt;","")</f>
        <v xml:space="preserve">      &lt;Type xmlns="syncml:metinf"&gt;text/plain&lt;/Type&gt;</v>
      </c>
    </row>
    <row r="1521" spans="1:1">
      <c r="A1521" t="str" cm="1">
        <f t="array" ref="A1521">IF(INDEX(CSP!A:A,INT((ROW()-1)/12)+1),"    &lt;/Meta&gt;","")</f>
        <v xml:space="preserve">    &lt;/Meta&gt;</v>
      </c>
    </row>
    <row r="1522" spans="1:1">
      <c r="A1522" t="str" cm="1">
        <f t="array" ref="A1522">IF(INDEX(CSP!A:A,INT((ROW()-1)/12)+1),"    &lt;Data&gt;"&amp;INDEX(CSP!F:F,INT((ROW()-10)/12)+1)&amp;"&lt;/Data&gt;","")</f>
        <v xml:space="preserve">    &lt;Data&gt;&lt;![CDATA[&lt;enabled/&gt;&lt;data id="IZ_Partname1209" value="3"/&gt;]]&gt;&lt;/Data&gt;</v>
      </c>
    </row>
    <row r="1523" spans="1:1">
      <c r="A1523" t="str" cm="1">
        <f t="array" ref="A1523">IF(INDEX(CSP!A:A,INT((ROW()-1)/12)+1),"  &lt;/Item&gt;","")</f>
        <v xml:space="preserve">  &lt;/Item&gt;</v>
      </c>
    </row>
    <row r="1524" spans="1:1">
      <c r="A1524" t="str" cm="1">
        <f t="array" ref="A1524">IF(INDEX(CSP!A:A,INT((ROW()-1)/12)+1),"","")</f>
        <v/>
      </c>
    </row>
    <row r="1525" spans="1:1">
      <c r="A1525" t="str" cm="1">
        <f t="array" ref="A1525">IF(INDEX(CSP!A:A,INT((ROW()-1)/12)+1),"  &lt;CmdID&gt;"&amp;INDEX(CSP!A:A,INT((ROW()-1)/12)+1)&amp;"&lt;/CmdID&gt;","")</f>
        <v xml:space="preserve">  &lt;CmdID&gt;128&lt;/CmdID&gt;</v>
      </c>
    </row>
    <row r="1526" spans="1:1">
      <c r="A1526" t="str" cm="1">
        <f t="array" ref="A1526">IF(INDEX(CSP!A:A,INT((ROW()-1)/12)+1),"  &lt;Item&gt;","")</f>
        <v xml:space="preserve">  &lt;Item&gt;</v>
      </c>
    </row>
    <row r="1527" spans="1:1">
      <c r="A1527" t="str" cm="1">
        <f t="array" ref="A1527">IF(INDEX(CSP!A:A,INT((ROW()-1)/12)+1),"    &lt;Target&gt;","")</f>
        <v xml:space="preserve">    &lt;Target&gt;</v>
      </c>
    </row>
    <row r="1528" spans="1:1">
      <c r="A1528" t="str" cm="1">
        <f t="array" ref="A1528">IF(INDEX(CSP!A:A,INT((ROW()-1)/12)+1),"      &lt;LocURI&gt;"&amp;INDEX(CSP!D:D,INT((ROW()-4)/12)+1)&amp;"&lt;/LocURI&gt;","")</f>
        <v xml:space="preserve">      &lt;LocURI&gt;./Device/Vendor/MSFT/Policy/Config/InternetExplorer/RestrictedSitesZoneAllowUpdatesToStatusBarViaScript&lt;/LocURI&gt;</v>
      </c>
    </row>
    <row r="1529" spans="1:1">
      <c r="A1529" t="str" cm="1">
        <f t="array" ref="A1529">IF(INDEX(CSP!A:A,INT((ROW()-1)/12)+1),"    &lt;/Target&gt;","")</f>
        <v xml:space="preserve">    &lt;/Target&gt;</v>
      </c>
    </row>
    <row r="1530" spans="1:1">
      <c r="A1530" t="str" cm="1">
        <f t="array" ref="A1530">IF(INDEX(CSP!A:A,INT((ROW()-1)/12)+1),"    &lt;Meta&gt;","")</f>
        <v xml:space="preserve">    &lt;Meta&gt;</v>
      </c>
    </row>
    <row r="1531" spans="1:1">
      <c r="A1531" t="str" cm="1">
        <f t="array" ref="A15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32" spans="1:1">
      <c r="A1532" t="str" cm="1">
        <f t="array" ref="A1532">IF(INDEX(CSP!A:A,INT((ROW()-1)/12)+1),"      &lt;Type xmlns=""syncml:metinf""&gt;text/plain&lt;/Type&gt;","")</f>
        <v xml:space="preserve">      &lt;Type xmlns="syncml:metinf"&gt;text/plain&lt;/Type&gt;</v>
      </c>
    </row>
    <row r="1533" spans="1:1">
      <c r="A1533" t="str" cm="1">
        <f t="array" ref="A1533">IF(INDEX(CSP!A:A,INT((ROW()-1)/12)+1),"    &lt;/Meta&gt;","")</f>
        <v xml:space="preserve">    &lt;/Meta&gt;</v>
      </c>
    </row>
    <row r="1534" spans="1:1">
      <c r="A1534" t="str" cm="1">
        <f t="array" ref="A1534">IF(INDEX(CSP!A:A,INT((ROW()-1)/12)+1),"    &lt;Data&gt;"&amp;INDEX(CSP!F:F,INT((ROW()-10)/12)+1)&amp;"&lt;/Data&gt;","")</f>
        <v xml:space="preserve">    &lt;Data&gt;&lt;![CDATA[&lt;enabled/&gt;&lt;data id="IZ_Partname2103" value="3"/&gt;]]&gt;&lt;/Data&gt;</v>
      </c>
    </row>
    <row r="1535" spans="1:1">
      <c r="A1535" t="str" cm="1">
        <f t="array" ref="A1535">IF(INDEX(CSP!A:A,INT((ROW()-1)/12)+1),"  &lt;/Item&gt;","")</f>
        <v xml:space="preserve">  &lt;/Item&gt;</v>
      </c>
    </row>
    <row r="1536" spans="1:1">
      <c r="A1536" t="str" cm="1">
        <f t="array" ref="A1536">IF(INDEX(CSP!A:A,INT((ROW()-1)/12)+1),"","")</f>
        <v/>
      </c>
    </row>
    <row r="1537" spans="1:1">
      <c r="A1537" t="str" cm="1">
        <f t="array" ref="A1537">IF(INDEX(CSP!A:A,INT((ROW()-1)/12)+1),"  &lt;CmdID&gt;"&amp;INDEX(CSP!A:A,INT((ROW()-1)/12)+1)&amp;"&lt;/CmdID&gt;","")</f>
        <v xml:space="preserve">  &lt;CmdID&gt;129&lt;/CmdID&gt;</v>
      </c>
    </row>
    <row r="1538" spans="1:1">
      <c r="A1538" t="str" cm="1">
        <f t="array" ref="A1538">IF(INDEX(CSP!A:A,INT((ROW()-1)/12)+1),"  &lt;Item&gt;","")</f>
        <v xml:space="preserve">  &lt;Item&gt;</v>
      </c>
    </row>
    <row r="1539" spans="1:1">
      <c r="A1539" t="str" cm="1">
        <f t="array" ref="A1539">IF(INDEX(CSP!A:A,INT((ROW()-1)/12)+1),"    &lt;Target&gt;","")</f>
        <v xml:space="preserve">    &lt;Target&gt;</v>
      </c>
    </row>
    <row r="1540" spans="1:1">
      <c r="A1540" t="str" cm="1">
        <f t="array" ref="A1540">IF(INDEX(CSP!A:A,INT((ROW()-1)/12)+1),"      &lt;LocURI&gt;"&amp;INDEX(CSP!D:D,INT((ROW()-4)/12)+1)&amp;"&lt;/LocURI&gt;","")</f>
        <v xml:space="preserve">      &lt;LocURI&gt;./Device/Vendor/MSFT/Policy/Config/InternetExplorer/RestrictedSitesZoneAllowVBScriptToRunInInternetExplorer&lt;/LocURI&gt;</v>
      </c>
    </row>
    <row r="1541" spans="1:1">
      <c r="A1541" t="str" cm="1">
        <f t="array" ref="A1541">IF(INDEX(CSP!A:A,INT((ROW()-1)/12)+1),"    &lt;/Target&gt;","")</f>
        <v xml:space="preserve">    &lt;/Target&gt;</v>
      </c>
    </row>
    <row r="1542" spans="1:1">
      <c r="A1542" t="str" cm="1">
        <f t="array" ref="A1542">IF(INDEX(CSP!A:A,INT((ROW()-1)/12)+1),"    &lt;Meta&gt;","")</f>
        <v xml:space="preserve">    &lt;Meta&gt;</v>
      </c>
    </row>
    <row r="1543" spans="1:1">
      <c r="A1543" t="str" cm="1">
        <f t="array" ref="A15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44" spans="1:1">
      <c r="A1544" t="str" cm="1">
        <f t="array" ref="A1544">IF(INDEX(CSP!A:A,INT((ROW()-1)/12)+1),"      &lt;Type xmlns=""syncml:metinf""&gt;text/plain&lt;/Type&gt;","")</f>
        <v xml:space="preserve">      &lt;Type xmlns="syncml:metinf"&gt;text/plain&lt;/Type&gt;</v>
      </c>
    </row>
    <row r="1545" spans="1:1">
      <c r="A1545" t="str" cm="1">
        <f t="array" ref="A1545">IF(INDEX(CSP!A:A,INT((ROW()-1)/12)+1),"    &lt;/Meta&gt;","")</f>
        <v xml:space="preserve">    &lt;/Meta&gt;</v>
      </c>
    </row>
    <row r="1546" spans="1:1">
      <c r="A1546" t="str" cm="1">
        <f t="array" ref="A1546">IF(INDEX(CSP!A:A,INT((ROW()-1)/12)+1),"    &lt;Data&gt;"&amp;INDEX(CSP!F:F,INT((ROW()-10)/12)+1)&amp;"&lt;/Data&gt;","")</f>
        <v xml:space="preserve">    &lt;Data&gt;&lt;![CDATA[&lt;enabled/&gt;&lt;data id="IZ_Partname140C" value="3"/&gt;]]&gt;&lt;/Data&gt;</v>
      </c>
    </row>
    <row r="1547" spans="1:1">
      <c r="A1547" t="str" cm="1">
        <f t="array" ref="A1547">IF(INDEX(CSP!A:A,INT((ROW()-1)/12)+1),"  &lt;/Item&gt;","")</f>
        <v xml:space="preserve">  &lt;/Item&gt;</v>
      </c>
    </row>
    <row r="1548" spans="1:1">
      <c r="A1548" t="str" cm="1">
        <f t="array" ref="A1548">IF(INDEX(CSP!A:A,INT((ROW()-1)/12)+1),"","")</f>
        <v/>
      </c>
    </row>
    <row r="1549" spans="1:1">
      <c r="A1549" t="str" cm="1">
        <f t="array" ref="A1549">IF(INDEX(CSP!A:A,INT((ROW()-1)/12)+1),"  &lt;CmdID&gt;"&amp;INDEX(CSP!A:A,INT((ROW()-1)/12)+1)&amp;"&lt;/CmdID&gt;","")</f>
        <v xml:space="preserve">  &lt;CmdID&gt;130&lt;/CmdID&gt;</v>
      </c>
    </row>
    <row r="1550" spans="1:1">
      <c r="A1550" t="str" cm="1">
        <f t="array" ref="A1550">IF(INDEX(CSP!A:A,INT((ROW()-1)/12)+1),"  &lt;Item&gt;","")</f>
        <v xml:space="preserve">  &lt;Item&gt;</v>
      </c>
    </row>
    <row r="1551" spans="1:1">
      <c r="A1551" t="str" cm="1">
        <f t="array" ref="A1551">IF(INDEX(CSP!A:A,INT((ROW()-1)/12)+1),"    &lt;Target&gt;","")</f>
        <v xml:space="preserve">    &lt;Target&gt;</v>
      </c>
    </row>
    <row r="1552" spans="1:1">
      <c r="A1552" t="str" cm="1">
        <f t="array" ref="A1552">IF(INDEX(CSP!A:A,INT((ROW()-1)/12)+1),"      &lt;LocURI&gt;"&amp;INDEX(CSP!D:D,INT((ROW()-4)/12)+1)&amp;"&lt;/LocURI&gt;","")</f>
        <v xml:space="preserve">      &lt;LocURI&gt;./Device/Vendor/MSFT/Policy/Config/InternetExplorer/RestrictedSitesZoneAllowAutomaticPromptingForFileDownloads&lt;/LocURI&gt;</v>
      </c>
    </row>
    <row r="1553" spans="1:1">
      <c r="A1553" t="str" cm="1">
        <f t="array" ref="A1553">IF(INDEX(CSP!A:A,INT((ROW()-1)/12)+1),"    &lt;/Target&gt;","")</f>
        <v xml:space="preserve">    &lt;/Target&gt;</v>
      </c>
    </row>
    <row r="1554" spans="1:1">
      <c r="A1554" t="str" cm="1">
        <f t="array" ref="A1554">IF(INDEX(CSP!A:A,INT((ROW()-1)/12)+1),"    &lt;Meta&gt;","")</f>
        <v xml:space="preserve">    &lt;Meta&gt;</v>
      </c>
    </row>
    <row r="1555" spans="1:1">
      <c r="A1555" t="str" cm="1">
        <f t="array" ref="A15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56" spans="1:1">
      <c r="A1556" t="str" cm="1">
        <f t="array" ref="A1556">IF(INDEX(CSP!A:A,INT((ROW()-1)/12)+1),"      &lt;Type xmlns=""syncml:metinf""&gt;text/plain&lt;/Type&gt;","")</f>
        <v xml:space="preserve">      &lt;Type xmlns="syncml:metinf"&gt;text/plain&lt;/Type&gt;</v>
      </c>
    </row>
    <row r="1557" spans="1:1">
      <c r="A1557" t="str" cm="1">
        <f t="array" ref="A1557">IF(INDEX(CSP!A:A,INT((ROW()-1)/12)+1),"    &lt;/Meta&gt;","")</f>
        <v xml:space="preserve">    &lt;/Meta&gt;</v>
      </c>
    </row>
    <row r="1558" spans="1:1">
      <c r="A1558" t="str" cm="1">
        <f t="array" ref="A1558">IF(INDEX(CSP!A:A,INT((ROW()-1)/12)+1),"    &lt;Data&gt;"&amp;INDEX(CSP!F:F,INT((ROW()-10)/12)+1)&amp;"&lt;/Data&gt;","")</f>
        <v xml:space="preserve">    &lt;Data&gt;&lt;![CDATA[&lt;enabled/&gt;&lt;data id="IZ_Partname2200" value="3"/&gt;]]&gt;&lt;/Data&gt;</v>
      </c>
    </row>
    <row r="1559" spans="1:1">
      <c r="A1559" t="str" cm="1">
        <f t="array" ref="A1559">IF(INDEX(CSP!A:A,INT((ROW()-1)/12)+1),"  &lt;/Item&gt;","")</f>
        <v xml:space="preserve">  &lt;/Item&gt;</v>
      </c>
    </row>
    <row r="1560" spans="1:1">
      <c r="A1560" t="str" cm="1">
        <f t="array" ref="A1560">IF(INDEX(CSP!A:A,INT((ROW()-1)/12)+1),"","")</f>
        <v/>
      </c>
    </row>
    <row r="1561" spans="1:1">
      <c r="A1561" t="str" cm="1">
        <f t="array" ref="A1561">IF(INDEX(CSP!A:A,INT((ROW()-1)/12)+1),"  &lt;CmdID&gt;"&amp;INDEX(CSP!A:A,INT((ROW()-1)/12)+1)&amp;"&lt;/CmdID&gt;","")</f>
        <v xml:space="preserve">  &lt;CmdID&gt;131&lt;/CmdID&gt;</v>
      </c>
    </row>
    <row r="1562" spans="1:1">
      <c r="A1562" t="str" cm="1">
        <f t="array" ref="A1562">IF(INDEX(CSP!A:A,INT((ROW()-1)/12)+1),"  &lt;Item&gt;","")</f>
        <v xml:space="preserve">  &lt;Item&gt;</v>
      </c>
    </row>
    <row r="1563" spans="1:1">
      <c r="A1563" t="str" cm="1">
        <f t="array" ref="A1563">IF(INDEX(CSP!A:A,INT((ROW()-1)/12)+1),"    &lt;Target&gt;","")</f>
        <v xml:space="preserve">    &lt;Target&gt;</v>
      </c>
    </row>
    <row r="1564" spans="1:1">
      <c r="A1564" t="str" cm="1">
        <f t="array" ref="A1564">IF(INDEX(CSP!A:A,INT((ROW()-1)/12)+1),"      &lt;LocURI&gt;"&amp;INDEX(CSP!D:D,INT((ROW()-4)/12)+1)&amp;"&lt;/LocURI&gt;","")</f>
        <v xml:space="preserve">      &lt;LocURI&gt;./Device/Vendor/MSFT/Policy/Config/InternetExplorer/RestrictedSitesZoneDoNotRunAntimalwareAgainstActiveXControls&lt;/LocURI&gt;</v>
      </c>
    </row>
    <row r="1565" spans="1:1">
      <c r="A1565" t="str" cm="1">
        <f t="array" ref="A1565">IF(INDEX(CSP!A:A,INT((ROW()-1)/12)+1),"    &lt;/Target&gt;","")</f>
        <v xml:space="preserve">    &lt;/Target&gt;</v>
      </c>
    </row>
    <row r="1566" spans="1:1">
      <c r="A1566" t="str" cm="1">
        <f t="array" ref="A1566">IF(INDEX(CSP!A:A,INT((ROW()-1)/12)+1),"    &lt;Meta&gt;","")</f>
        <v xml:space="preserve">    &lt;Meta&gt;</v>
      </c>
    </row>
    <row r="1567" spans="1:1">
      <c r="A1567" t="str" cm="1">
        <f t="array" ref="A15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68" spans="1:1">
      <c r="A1568" t="str" cm="1">
        <f t="array" ref="A1568">IF(INDEX(CSP!A:A,INT((ROW()-1)/12)+1),"      &lt;Type xmlns=""syncml:metinf""&gt;text/plain&lt;/Type&gt;","")</f>
        <v xml:space="preserve">      &lt;Type xmlns="syncml:metinf"&gt;text/plain&lt;/Type&gt;</v>
      </c>
    </row>
    <row r="1569" spans="1:1">
      <c r="A1569" t="str" cm="1">
        <f t="array" ref="A1569">IF(INDEX(CSP!A:A,INT((ROW()-1)/12)+1),"    &lt;/Meta&gt;","")</f>
        <v xml:space="preserve">    &lt;/Meta&gt;</v>
      </c>
    </row>
    <row r="1570" spans="1:1">
      <c r="A1570" t="str" cm="1">
        <f t="array" ref="A1570">IF(INDEX(CSP!A:A,INT((ROW()-1)/12)+1),"    &lt;Data&gt;"&amp;INDEX(CSP!F:F,INT((ROW()-10)/12)+1)&amp;"&lt;/Data&gt;","")</f>
        <v xml:space="preserve">    &lt;Data&gt;&lt;![CDATA[&lt;enabled/&gt;&lt;data id="IZ_Partname270C" value="0"/&gt;]]&gt;&lt;/Data&gt;</v>
      </c>
    </row>
    <row r="1571" spans="1:1">
      <c r="A1571" t="str" cm="1">
        <f t="array" ref="A1571">IF(INDEX(CSP!A:A,INT((ROW()-1)/12)+1),"  &lt;/Item&gt;","")</f>
        <v xml:space="preserve">  &lt;/Item&gt;</v>
      </c>
    </row>
    <row r="1572" spans="1:1">
      <c r="A1572" t="str" cm="1">
        <f t="array" ref="A1572">IF(INDEX(CSP!A:A,INT((ROW()-1)/12)+1),"","")</f>
        <v/>
      </c>
    </row>
    <row r="1573" spans="1:1">
      <c r="A1573" t="str" cm="1">
        <f t="array" ref="A1573">IF(INDEX(CSP!A:A,INT((ROW()-1)/12)+1),"  &lt;CmdID&gt;"&amp;INDEX(CSP!A:A,INT((ROW()-1)/12)+1)&amp;"&lt;/CmdID&gt;","")</f>
        <v xml:space="preserve">  &lt;CmdID&gt;132&lt;/CmdID&gt;</v>
      </c>
    </row>
    <row r="1574" spans="1:1">
      <c r="A1574" t="str" cm="1">
        <f t="array" ref="A1574">IF(INDEX(CSP!A:A,INT((ROW()-1)/12)+1),"  &lt;Item&gt;","")</f>
        <v xml:space="preserve">  &lt;Item&gt;</v>
      </c>
    </row>
    <row r="1575" spans="1:1">
      <c r="A1575" t="str" cm="1">
        <f t="array" ref="A1575">IF(INDEX(CSP!A:A,INT((ROW()-1)/12)+1),"    &lt;Target&gt;","")</f>
        <v xml:space="preserve">    &lt;Target&gt;</v>
      </c>
    </row>
    <row r="1576" spans="1:1">
      <c r="A1576" t="str" cm="1">
        <f t="array" ref="A1576">IF(INDEX(CSP!A:A,INT((ROW()-1)/12)+1),"      &lt;LocURI&gt;"&amp;INDEX(CSP!D:D,INT((ROW()-4)/12)+1)&amp;"&lt;/LocURI&gt;","")</f>
        <v xml:space="preserve">      &lt;LocURI&gt;./Device/Vendor/MSFT/Policy/Config/InternetExplorer/RestrictedSitesZoneDownloadSignedActiveXControls&lt;/LocURI&gt;</v>
      </c>
    </row>
    <row r="1577" spans="1:1">
      <c r="A1577" t="str" cm="1">
        <f t="array" ref="A1577">IF(INDEX(CSP!A:A,INT((ROW()-1)/12)+1),"    &lt;/Target&gt;","")</f>
        <v xml:space="preserve">    &lt;/Target&gt;</v>
      </c>
    </row>
    <row r="1578" spans="1:1">
      <c r="A1578" t="str" cm="1">
        <f t="array" ref="A1578">IF(INDEX(CSP!A:A,INT((ROW()-1)/12)+1),"    &lt;Meta&gt;","")</f>
        <v xml:space="preserve">    &lt;Meta&gt;</v>
      </c>
    </row>
    <row r="1579" spans="1:1">
      <c r="A1579" t="str" cm="1">
        <f t="array" ref="A15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80" spans="1:1">
      <c r="A1580" t="str" cm="1">
        <f t="array" ref="A1580">IF(INDEX(CSP!A:A,INT((ROW()-1)/12)+1),"      &lt;Type xmlns=""syncml:metinf""&gt;text/plain&lt;/Type&gt;","")</f>
        <v xml:space="preserve">      &lt;Type xmlns="syncml:metinf"&gt;text/plain&lt;/Type&gt;</v>
      </c>
    </row>
    <row r="1581" spans="1:1">
      <c r="A1581" t="str" cm="1">
        <f t="array" ref="A1581">IF(INDEX(CSP!A:A,INT((ROW()-1)/12)+1),"    &lt;/Meta&gt;","")</f>
        <v xml:space="preserve">    &lt;/Meta&gt;</v>
      </c>
    </row>
    <row r="1582" spans="1:1">
      <c r="A1582" t="str" cm="1">
        <f t="array" ref="A1582">IF(INDEX(CSP!A:A,INT((ROW()-1)/12)+1),"    &lt;Data&gt;"&amp;INDEX(CSP!F:F,INT((ROW()-10)/12)+1)&amp;"&lt;/Data&gt;","")</f>
        <v xml:space="preserve">    &lt;Data&gt;&lt;![CDATA[&lt;enabled/&gt;&lt;data id="IZ_Partname1001" value="3"/&gt;]]&gt;&lt;/Data&gt;</v>
      </c>
    </row>
    <row r="1583" spans="1:1">
      <c r="A1583" t="str" cm="1">
        <f t="array" ref="A1583">IF(INDEX(CSP!A:A,INT((ROW()-1)/12)+1),"  &lt;/Item&gt;","")</f>
        <v xml:space="preserve">  &lt;/Item&gt;</v>
      </c>
    </row>
    <row r="1584" spans="1:1">
      <c r="A1584" t="str" cm="1">
        <f t="array" ref="A1584">IF(INDEX(CSP!A:A,INT((ROW()-1)/12)+1),"","")</f>
        <v/>
      </c>
    </row>
    <row r="1585" spans="1:1">
      <c r="A1585" t="str" cm="1">
        <f t="array" ref="A1585">IF(INDEX(CSP!A:A,INT((ROW()-1)/12)+1),"  &lt;CmdID&gt;"&amp;INDEX(CSP!A:A,INT((ROW()-1)/12)+1)&amp;"&lt;/CmdID&gt;","")</f>
        <v xml:space="preserve">  &lt;CmdID&gt;133&lt;/CmdID&gt;</v>
      </c>
    </row>
    <row r="1586" spans="1:1">
      <c r="A1586" t="str" cm="1">
        <f t="array" ref="A1586">IF(INDEX(CSP!A:A,INT((ROW()-1)/12)+1),"  &lt;Item&gt;","")</f>
        <v xml:space="preserve">  &lt;Item&gt;</v>
      </c>
    </row>
    <row r="1587" spans="1:1">
      <c r="A1587" t="str" cm="1">
        <f t="array" ref="A1587">IF(INDEX(CSP!A:A,INT((ROW()-1)/12)+1),"    &lt;Target&gt;","")</f>
        <v xml:space="preserve">    &lt;Target&gt;</v>
      </c>
    </row>
    <row r="1588" spans="1:1">
      <c r="A1588" t="str" cm="1">
        <f t="array" ref="A1588">IF(INDEX(CSP!A:A,INT((ROW()-1)/12)+1),"      &lt;LocURI&gt;"&amp;INDEX(CSP!D:D,INT((ROW()-4)/12)+1)&amp;"&lt;/LocURI&gt;","")</f>
        <v xml:space="preserve">      &lt;LocURI&gt;./Device/Vendor/MSFT/Policy/Config/InternetExplorer/RestrictedSitesZoneDownloadUnsignedActiveXControls&lt;/LocURI&gt;</v>
      </c>
    </row>
    <row r="1589" spans="1:1">
      <c r="A1589" t="str" cm="1">
        <f t="array" ref="A1589">IF(INDEX(CSP!A:A,INT((ROW()-1)/12)+1),"    &lt;/Target&gt;","")</f>
        <v xml:space="preserve">    &lt;/Target&gt;</v>
      </c>
    </row>
    <row r="1590" spans="1:1">
      <c r="A1590" t="str" cm="1">
        <f t="array" ref="A1590">IF(INDEX(CSP!A:A,INT((ROW()-1)/12)+1),"    &lt;Meta&gt;","")</f>
        <v xml:space="preserve">    &lt;Meta&gt;</v>
      </c>
    </row>
    <row r="1591" spans="1:1">
      <c r="A1591" t="str" cm="1">
        <f t="array" ref="A15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592" spans="1:1">
      <c r="A1592" t="str" cm="1">
        <f t="array" ref="A1592">IF(INDEX(CSP!A:A,INT((ROW()-1)/12)+1),"      &lt;Type xmlns=""syncml:metinf""&gt;text/plain&lt;/Type&gt;","")</f>
        <v xml:space="preserve">      &lt;Type xmlns="syncml:metinf"&gt;text/plain&lt;/Type&gt;</v>
      </c>
    </row>
    <row r="1593" spans="1:1">
      <c r="A1593" t="str" cm="1">
        <f t="array" ref="A1593">IF(INDEX(CSP!A:A,INT((ROW()-1)/12)+1),"    &lt;/Meta&gt;","")</f>
        <v xml:space="preserve">    &lt;/Meta&gt;</v>
      </c>
    </row>
    <row r="1594" spans="1:1">
      <c r="A1594" t="str" cm="1">
        <f t="array" ref="A1594">IF(INDEX(CSP!A:A,INT((ROW()-1)/12)+1),"    &lt;Data&gt;"&amp;INDEX(CSP!F:F,INT((ROW()-10)/12)+1)&amp;"&lt;/Data&gt;","")</f>
        <v xml:space="preserve">    &lt;Data&gt;&lt;![CDATA[&lt;enabled/&gt;&lt;data id="IZ_Partname1004" value="3"/&gt;]]&gt;&lt;/Data&gt;</v>
      </c>
    </row>
    <row r="1595" spans="1:1">
      <c r="A1595" t="str" cm="1">
        <f t="array" ref="A1595">IF(INDEX(CSP!A:A,INT((ROW()-1)/12)+1),"  &lt;/Item&gt;","")</f>
        <v xml:space="preserve">  &lt;/Item&gt;</v>
      </c>
    </row>
    <row r="1596" spans="1:1">
      <c r="A1596" t="str" cm="1">
        <f t="array" ref="A1596">IF(INDEX(CSP!A:A,INT((ROW()-1)/12)+1),"","")</f>
        <v/>
      </c>
    </row>
    <row r="1597" spans="1:1">
      <c r="A1597" t="str" cm="1">
        <f t="array" ref="A1597">IF(INDEX(CSP!A:A,INT((ROW()-1)/12)+1),"  &lt;CmdID&gt;"&amp;INDEX(CSP!A:A,INT((ROW()-1)/12)+1)&amp;"&lt;/CmdID&gt;","")</f>
        <v xml:space="preserve">  &lt;CmdID&gt;134&lt;/CmdID&gt;</v>
      </c>
    </row>
    <row r="1598" spans="1:1">
      <c r="A1598" t="str" cm="1">
        <f t="array" ref="A1598">IF(INDEX(CSP!A:A,INT((ROW()-1)/12)+1),"  &lt;Item&gt;","")</f>
        <v xml:space="preserve">  &lt;Item&gt;</v>
      </c>
    </row>
    <row r="1599" spans="1:1">
      <c r="A1599" t="str" cm="1">
        <f t="array" ref="A1599">IF(INDEX(CSP!A:A,INT((ROW()-1)/12)+1),"    &lt;Target&gt;","")</f>
        <v xml:space="preserve">    &lt;Target&gt;</v>
      </c>
    </row>
    <row r="1600" spans="1:1">
      <c r="A1600" t="str" cm="1">
        <f t="array" ref="A1600">IF(INDEX(CSP!A:A,INT((ROW()-1)/12)+1),"      &lt;LocURI&gt;"&amp;INDEX(CSP!D:D,INT((ROW()-4)/12)+1)&amp;"&lt;/LocURI&gt;","")</f>
        <v xml:space="preserve">      &lt;LocURI&gt;./Device/Vendor/MSFT/Policy/Config/InternetExplorer/RestrictedSitesZoneEnableDraggingOfContentFromDifferentDomainsAcrossWindows&lt;/LocURI&gt;</v>
      </c>
    </row>
    <row r="1601" spans="1:1">
      <c r="A1601" t="str" cm="1">
        <f t="array" ref="A1601">IF(INDEX(CSP!A:A,INT((ROW()-1)/12)+1),"    &lt;/Target&gt;","")</f>
        <v xml:space="preserve">    &lt;/Target&gt;</v>
      </c>
    </row>
    <row r="1602" spans="1:1">
      <c r="A1602" t="str" cm="1">
        <f t="array" ref="A1602">IF(INDEX(CSP!A:A,INT((ROW()-1)/12)+1),"    &lt;Meta&gt;","")</f>
        <v xml:space="preserve">    &lt;Meta&gt;</v>
      </c>
    </row>
    <row r="1603" spans="1:1">
      <c r="A1603" t="str" cm="1">
        <f t="array" ref="A16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04" spans="1:1">
      <c r="A1604" t="str" cm="1">
        <f t="array" ref="A1604">IF(INDEX(CSP!A:A,INT((ROW()-1)/12)+1),"      &lt;Type xmlns=""syncml:metinf""&gt;text/plain&lt;/Type&gt;","")</f>
        <v xml:space="preserve">      &lt;Type xmlns="syncml:metinf"&gt;text/plain&lt;/Type&gt;</v>
      </c>
    </row>
    <row r="1605" spans="1:1">
      <c r="A1605" t="str" cm="1">
        <f t="array" ref="A1605">IF(INDEX(CSP!A:A,INT((ROW()-1)/12)+1),"    &lt;/Meta&gt;","")</f>
        <v xml:space="preserve">    &lt;/Meta&gt;</v>
      </c>
    </row>
    <row r="1606" spans="1:1">
      <c r="A1606" t="str" cm="1">
        <f t="array" ref="A1606">IF(INDEX(CSP!A:A,INT((ROW()-1)/12)+1),"    &lt;Data&gt;"&amp;INDEX(CSP!F:F,INT((ROW()-10)/12)+1)&amp;"&lt;/Data&gt;","")</f>
        <v xml:space="preserve">    &lt;Data&gt;&lt;![CDATA[&lt;enabled/&gt;&lt;data id="IZ_Partname2709" value="3"/&gt;]]&gt;&lt;/Data&gt;</v>
      </c>
    </row>
    <row r="1607" spans="1:1">
      <c r="A1607" t="str" cm="1">
        <f t="array" ref="A1607">IF(INDEX(CSP!A:A,INT((ROW()-1)/12)+1),"  &lt;/Item&gt;","")</f>
        <v xml:space="preserve">  &lt;/Item&gt;</v>
      </c>
    </row>
    <row r="1608" spans="1:1">
      <c r="A1608" t="str" cm="1">
        <f t="array" ref="A1608">IF(INDEX(CSP!A:A,INT((ROW()-1)/12)+1),"","")</f>
        <v/>
      </c>
    </row>
    <row r="1609" spans="1:1">
      <c r="A1609" t="str" cm="1">
        <f t="array" ref="A1609">IF(INDEX(CSP!A:A,INT((ROW()-1)/12)+1),"  &lt;CmdID&gt;"&amp;INDEX(CSP!A:A,INT((ROW()-1)/12)+1)&amp;"&lt;/CmdID&gt;","")</f>
        <v xml:space="preserve">  &lt;CmdID&gt;135&lt;/CmdID&gt;</v>
      </c>
    </row>
    <row r="1610" spans="1:1">
      <c r="A1610" t="str" cm="1">
        <f t="array" ref="A1610">IF(INDEX(CSP!A:A,INT((ROW()-1)/12)+1),"  &lt;Item&gt;","")</f>
        <v xml:space="preserve">  &lt;Item&gt;</v>
      </c>
    </row>
    <row r="1611" spans="1:1">
      <c r="A1611" t="str" cm="1">
        <f t="array" ref="A1611">IF(INDEX(CSP!A:A,INT((ROW()-1)/12)+1),"    &lt;Target&gt;","")</f>
        <v xml:space="preserve">    &lt;Target&gt;</v>
      </c>
    </row>
    <row r="1612" spans="1:1">
      <c r="A1612" t="str" cm="1">
        <f t="array" ref="A1612">IF(INDEX(CSP!A:A,INT((ROW()-1)/12)+1),"      &lt;LocURI&gt;"&amp;INDEX(CSP!D:D,INT((ROW()-4)/12)+1)&amp;"&lt;/LocURI&gt;","")</f>
        <v xml:space="preserve">      &lt;LocURI&gt;./Device/Vendor/MSFT/Policy/Config/InternetExplorer/RestrictedSitesZoneEnableDraggingOfContentFromDifferentDomainsWithinWindows&lt;/LocURI&gt;</v>
      </c>
    </row>
    <row r="1613" spans="1:1">
      <c r="A1613" t="str" cm="1">
        <f t="array" ref="A1613">IF(INDEX(CSP!A:A,INT((ROW()-1)/12)+1),"    &lt;/Target&gt;","")</f>
        <v xml:space="preserve">    &lt;/Target&gt;</v>
      </c>
    </row>
    <row r="1614" spans="1:1">
      <c r="A1614" t="str" cm="1">
        <f t="array" ref="A1614">IF(INDEX(CSP!A:A,INT((ROW()-1)/12)+1),"    &lt;Meta&gt;","")</f>
        <v xml:space="preserve">    &lt;Meta&gt;</v>
      </c>
    </row>
    <row r="1615" spans="1:1">
      <c r="A1615" t="str" cm="1">
        <f t="array" ref="A16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16" spans="1:1">
      <c r="A1616" t="str" cm="1">
        <f t="array" ref="A1616">IF(INDEX(CSP!A:A,INT((ROW()-1)/12)+1),"      &lt;Type xmlns=""syncml:metinf""&gt;text/plain&lt;/Type&gt;","")</f>
        <v xml:space="preserve">      &lt;Type xmlns="syncml:metinf"&gt;text/plain&lt;/Type&gt;</v>
      </c>
    </row>
    <row r="1617" spans="1:1">
      <c r="A1617" t="str" cm="1">
        <f t="array" ref="A1617">IF(INDEX(CSP!A:A,INT((ROW()-1)/12)+1),"    &lt;/Meta&gt;","")</f>
        <v xml:space="preserve">    &lt;/Meta&gt;</v>
      </c>
    </row>
    <row r="1618" spans="1:1">
      <c r="A1618" t="str" cm="1">
        <f t="array" ref="A1618">IF(INDEX(CSP!A:A,INT((ROW()-1)/12)+1),"    &lt;Data&gt;"&amp;INDEX(CSP!F:F,INT((ROW()-10)/12)+1)&amp;"&lt;/Data&gt;","")</f>
        <v xml:space="preserve">    &lt;Data&gt;&lt;![CDATA[&lt;enabled/&gt;&lt;data id="IZ_Partname2708" value="3"/&gt;]]&gt;&lt;/Data&gt;</v>
      </c>
    </row>
    <row r="1619" spans="1:1">
      <c r="A1619" t="str" cm="1">
        <f t="array" ref="A1619">IF(INDEX(CSP!A:A,INT((ROW()-1)/12)+1),"  &lt;/Item&gt;","")</f>
        <v xml:space="preserve">  &lt;/Item&gt;</v>
      </c>
    </row>
    <row r="1620" spans="1:1">
      <c r="A1620" t="str" cm="1">
        <f t="array" ref="A1620">IF(INDEX(CSP!A:A,INT((ROW()-1)/12)+1),"","")</f>
        <v/>
      </c>
    </row>
    <row r="1621" spans="1:1">
      <c r="A1621" t="str" cm="1">
        <f t="array" ref="A1621">IF(INDEX(CSP!A:A,INT((ROW()-1)/12)+1),"  &lt;CmdID&gt;"&amp;INDEX(CSP!A:A,INT((ROW()-1)/12)+1)&amp;"&lt;/CmdID&gt;","")</f>
        <v xml:space="preserve">  &lt;CmdID&gt;136&lt;/CmdID&gt;</v>
      </c>
    </row>
    <row r="1622" spans="1:1">
      <c r="A1622" t="str" cm="1">
        <f t="array" ref="A1622">IF(INDEX(CSP!A:A,INT((ROW()-1)/12)+1),"  &lt;Item&gt;","")</f>
        <v xml:space="preserve">  &lt;Item&gt;</v>
      </c>
    </row>
    <row r="1623" spans="1:1">
      <c r="A1623" t="str" cm="1">
        <f t="array" ref="A1623">IF(INDEX(CSP!A:A,INT((ROW()-1)/12)+1),"    &lt;Target&gt;","")</f>
        <v xml:space="preserve">    &lt;Target&gt;</v>
      </c>
    </row>
    <row r="1624" spans="1:1">
      <c r="A1624" t="str" cm="1">
        <f t="array" ref="A1624">IF(INDEX(CSP!A:A,INT((ROW()-1)/12)+1),"      &lt;LocURI&gt;"&amp;INDEX(CSP!D:D,INT((ROW()-4)/12)+1)&amp;"&lt;/LocURI&gt;","")</f>
        <v xml:space="preserve">      &lt;LocURI&gt;./Device/Vendor/MSFT/Policy/Config/InternetExplorer/RestrictedSitesZoneIncludeLocalPathWhenUploadingFilesToServer&lt;/LocURI&gt;</v>
      </c>
    </row>
    <row r="1625" spans="1:1">
      <c r="A1625" t="str" cm="1">
        <f t="array" ref="A1625">IF(INDEX(CSP!A:A,INT((ROW()-1)/12)+1),"    &lt;/Target&gt;","")</f>
        <v xml:space="preserve">    &lt;/Target&gt;</v>
      </c>
    </row>
    <row r="1626" spans="1:1">
      <c r="A1626" t="str" cm="1">
        <f t="array" ref="A1626">IF(INDEX(CSP!A:A,INT((ROW()-1)/12)+1),"    &lt;Meta&gt;","")</f>
        <v xml:space="preserve">    &lt;Meta&gt;</v>
      </c>
    </row>
    <row r="1627" spans="1:1">
      <c r="A1627" t="str" cm="1">
        <f t="array" ref="A16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28" spans="1:1">
      <c r="A1628" t="str" cm="1">
        <f t="array" ref="A1628">IF(INDEX(CSP!A:A,INT((ROW()-1)/12)+1),"      &lt;Type xmlns=""syncml:metinf""&gt;text/plain&lt;/Type&gt;","")</f>
        <v xml:space="preserve">      &lt;Type xmlns="syncml:metinf"&gt;text/plain&lt;/Type&gt;</v>
      </c>
    </row>
    <row r="1629" spans="1:1">
      <c r="A1629" t="str" cm="1">
        <f t="array" ref="A1629">IF(INDEX(CSP!A:A,INT((ROW()-1)/12)+1),"    &lt;/Meta&gt;","")</f>
        <v xml:space="preserve">    &lt;/Meta&gt;</v>
      </c>
    </row>
    <row r="1630" spans="1:1">
      <c r="A1630" t="str" cm="1">
        <f t="array" ref="A1630">IF(INDEX(CSP!A:A,INT((ROW()-1)/12)+1),"    &lt;Data&gt;"&amp;INDEX(CSP!F:F,INT((ROW()-10)/12)+1)&amp;"&lt;/Data&gt;","")</f>
        <v xml:space="preserve">    &lt;Data&gt;&lt;![CDATA[&lt;enabled/&gt;&lt;data id="IZ_Partname160A" value="3"/&gt;]]&gt;&lt;/Data&gt;</v>
      </c>
    </row>
    <row r="1631" spans="1:1">
      <c r="A1631" t="str" cm="1">
        <f t="array" ref="A1631">IF(INDEX(CSP!A:A,INT((ROW()-1)/12)+1),"  &lt;/Item&gt;","")</f>
        <v xml:space="preserve">  &lt;/Item&gt;</v>
      </c>
    </row>
    <row r="1632" spans="1:1">
      <c r="A1632" t="str" cm="1">
        <f t="array" ref="A1632">IF(INDEX(CSP!A:A,INT((ROW()-1)/12)+1),"","")</f>
        <v/>
      </c>
    </row>
    <row r="1633" spans="1:1">
      <c r="A1633" t="str" cm="1">
        <f t="array" ref="A1633">IF(INDEX(CSP!A:A,INT((ROW()-1)/12)+1),"  &lt;CmdID&gt;"&amp;INDEX(CSP!A:A,INT((ROW()-1)/12)+1)&amp;"&lt;/CmdID&gt;","")</f>
        <v xml:space="preserve">  &lt;CmdID&gt;137&lt;/CmdID&gt;</v>
      </c>
    </row>
    <row r="1634" spans="1:1">
      <c r="A1634" t="str" cm="1">
        <f t="array" ref="A1634">IF(INDEX(CSP!A:A,INT((ROW()-1)/12)+1),"  &lt;Item&gt;","")</f>
        <v xml:space="preserve">  &lt;Item&gt;</v>
      </c>
    </row>
    <row r="1635" spans="1:1">
      <c r="A1635" t="str" cm="1">
        <f t="array" ref="A1635">IF(INDEX(CSP!A:A,INT((ROW()-1)/12)+1),"    &lt;Target&gt;","")</f>
        <v xml:space="preserve">    &lt;Target&gt;</v>
      </c>
    </row>
    <row r="1636" spans="1:1">
      <c r="A1636" t="str" cm="1">
        <f t="array" ref="A1636">IF(INDEX(CSP!A:A,INT((ROW()-1)/12)+1),"      &lt;LocURI&gt;"&amp;INDEX(CSP!D:D,INT((ROW()-4)/12)+1)&amp;"&lt;/LocURI&gt;","")</f>
        <v xml:space="preserve">      &lt;LocURI&gt;./Device/Vendor/MSFT/Policy/Config/InternetExplorer/RestrictedSitesZoneInitializeAndScriptActiveXControls&lt;/LocURI&gt;</v>
      </c>
    </row>
    <row r="1637" spans="1:1">
      <c r="A1637" t="str" cm="1">
        <f t="array" ref="A1637">IF(INDEX(CSP!A:A,INT((ROW()-1)/12)+1),"    &lt;/Target&gt;","")</f>
        <v xml:space="preserve">    &lt;/Target&gt;</v>
      </c>
    </row>
    <row r="1638" spans="1:1">
      <c r="A1638" t="str" cm="1">
        <f t="array" ref="A1638">IF(INDEX(CSP!A:A,INT((ROW()-1)/12)+1),"    &lt;Meta&gt;","")</f>
        <v xml:space="preserve">    &lt;Meta&gt;</v>
      </c>
    </row>
    <row r="1639" spans="1:1">
      <c r="A1639" t="str" cm="1">
        <f t="array" ref="A16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40" spans="1:1">
      <c r="A1640" t="str" cm="1">
        <f t="array" ref="A1640">IF(INDEX(CSP!A:A,INT((ROW()-1)/12)+1),"      &lt;Type xmlns=""syncml:metinf""&gt;text/plain&lt;/Type&gt;","")</f>
        <v xml:space="preserve">      &lt;Type xmlns="syncml:metinf"&gt;text/plain&lt;/Type&gt;</v>
      </c>
    </row>
    <row r="1641" spans="1:1">
      <c r="A1641" t="str" cm="1">
        <f t="array" ref="A1641">IF(INDEX(CSP!A:A,INT((ROW()-1)/12)+1),"    &lt;/Meta&gt;","")</f>
        <v xml:space="preserve">    &lt;/Meta&gt;</v>
      </c>
    </row>
    <row r="1642" spans="1:1">
      <c r="A1642" t="str" cm="1">
        <f t="array" ref="A1642">IF(INDEX(CSP!A:A,INT((ROW()-1)/12)+1),"    &lt;Data&gt;"&amp;INDEX(CSP!F:F,INT((ROW()-10)/12)+1)&amp;"&lt;/Data&gt;","")</f>
        <v xml:space="preserve">    &lt;Data&gt;&lt;![CDATA[&lt;enabled/&gt;&lt;data id="IZ_Partname1201" value="3"/&gt;]]&gt;&lt;/Data&gt;</v>
      </c>
    </row>
    <row r="1643" spans="1:1">
      <c r="A1643" t="str" cm="1">
        <f t="array" ref="A1643">IF(INDEX(CSP!A:A,INT((ROW()-1)/12)+1),"  &lt;/Item&gt;","")</f>
        <v xml:space="preserve">  &lt;/Item&gt;</v>
      </c>
    </row>
    <row r="1644" spans="1:1">
      <c r="A1644" t="str" cm="1">
        <f t="array" ref="A1644">IF(INDEX(CSP!A:A,INT((ROW()-1)/12)+1),"","")</f>
        <v/>
      </c>
    </row>
    <row r="1645" spans="1:1">
      <c r="A1645" t="str" cm="1">
        <f t="array" ref="A1645">IF(INDEX(CSP!A:A,INT((ROW()-1)/12)+1),"  &lt;CmdID&gt;"&amp;INDEX(CSP!A:A,INT((ROW()-1)/12)+1)&amp;"&lt;/CmdID&gt;","")</f>
        <v xml:space="preserve">  &lt;CmdID&gt;138&lt;/CmdID&gt;</v>
      </c>
    </row>
    <row r="1646" spans="1:1">
      <c r="A1646" t="str" cm="1">
        <f t="array" ref="A1646">IF(INDEX(CSP!A:A,INT((ROW()-1)/12)+1),"  &lt;Item&gt;","")</f>
        <v xml:space="preserve">  &lt;Item&gt;</v>
      </c>
    </row>
    <row r="1647" spans="1:1">
      <c r="A1647" t="str" cm="1">
        <f t="array" ref="A1647">IF(INDEX(CSP!A:A,INT((ROW()-1)/12)+1),"    &lt;Target&gt;","")</f>
        <v xml:space="preserve">    &lt;Target&gt;</v>
      </c>
    </row>
    <row r="1648" spans="1:1">
      <c r="A1648" t="str" cm="1">
        <f t="array" ref="A1648">IF(INDEX(CSP!A:A,INT((ROW()-1)/12)+1),"      &lt;LocURI&gt;"&amp;INDEX(CSP!D:D,INT((ROW()-4)/12)+1)&amp;"&lt;/LocURI&gt;","")</f>
        <v xml:space="preserve">      &lt;LocURI&gt;./Device/Vendor/MSFT/Policy/Config/InternetExplorer/RestrictedSitesZoneJavaPermissions&lt;/LocURI&gt;</v>
      </c>
    </row>
    <row r="1649" spans="1:1">
      <c r="A1649" t="str" cm="1">
        <f t="array" ref="A1649">IF(INDEX(CSP!A:A,INT((ROW()-1)/12)+1),"    &lt;/Target&gt;","")</f>
        <v xml:space="preserve">    &lt;/Target&gt;</v>
      </c>
    </row>
    <row r="1650" spans="1:1">
      <c r="A1650" t="str" cm="1">
        <f t="array" ref="A1650">IF(INDEX(CSP!A:A,INT((ROW()-1)/12)+1),"    &lt;Meta&gt;","")</f>
        <v xml:space="preserve">    &lt;Meta&gt;</v>
      </c>
    </row>
    <row r="1651" spans="1:1">
      <c r="A1651" t="str" cm="1">
        <f t="array" ref="A16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52" spans="1:1">
      <c r="A1652" t="str" cm="1">
        <f t="array" ref="A1652">IF(INDEX(CSP!A:A,INT((ROW()-1)/12)+1),"      &lt;Type xmlns=""syncml:metinf""&gt;text/plain&lt;/Type&gt;","")</f>
        <v xml:space="preserve">      &lt;Type xmlns="syncml:metinf"&gt;text/plain&lt;/Type&gt;</v>
      </c>
    </row>
    <row r="1653" spans="1:1">
      <c r="A1653" t="str" cm="1">
        <f t="array" ref="A1653">IF(INDEX(CSP!A:A,INT((ROW()-1)/12)+1),"    &lt;/Meta&gt;","")</f>
        <v xml:space="preserve">    &lt;/Meta&gt;</v>
      </c>
    </row>
    <row r="1654" spans="1:1">
      <c r="A1654" t="str" cm="1">
        <f t="array" ref="A1654">IF(INDEX(CSP!A:A,INT((ROW()-1)/12)+1),"    &lt;Data&gt;"&amp;INDEX(CSP!F:F,INT((ROW()-10)/12)+1)&amp;"&lt;/Data&gt;","")</f>
        <v xml:space="preserve">    &lt;Data&gt;&lt;![CDATA[&lt;enabled/&gt;&lt;data id="IZ_Partname1C00" value="0"/&gt;]]&gt;&lt;/Data&gt;</v>
      </c>
    </row>
    <row r="1655" spans="1:1">
      <c r="A1655" t="str" cm="1">
        <f t="array" ref="A1655">IF(INDEX(CSP!A:A,INT((ROW()-1)/12)+1),"  &lt;/Item&gt;","")</f>
        <v xml:space="preserve">  &lt;/Item&gt;</v>
      </c>
    </row>
    <row r="1656" spans="1:1">
      <c r="A1656" t="str" cm="1">
        <f t="array" ref="A1656">IF(INDEX(CSP!A:A,INT((ROW()-1)/12)+1),"","")</f>
        <v/>
      </c>
    </row>
    <row r="1657" spans="1:1">
      <c r="A1657" t="str" cm="1">
        <f t="array" ref="A1657">IF(INDEX(CSP!A:A,INT((ROW()-1)/12)+1),"  &lt;CmdID&gt;"&amp;INDEX(CSP!A:A,INT((ROW()-1)/12)+1)&amp;"&lt;/CmdID&gt;","")</f>
        <v xml:space="preserve">  &lt;CmdID&gt;139&lt;/CmdID&gt;</v>
      </c>
    </row>
    <row r="1658" spans="1:1">
      <c r="A1658" t="str" cm="1">
        <f t="array" ref="A1658">IF(INDEX(CSP!A:A,INT((ROW()-1)/12)+1),"  &lt;Item&gt;","")</f>
        <v xml:space="preserve">  &lt;Item&gt;</v>
      </c>
    </row>
    <row r="1659" spans="1:1">
      <c r="A1659" t="str" cm="1">
        <f t="array" ref="A1659">IF(INDEX(CSP!A:A,INT((ROW()-1)/12)+1),"    &lt;Target&gt;","")</f>
        <v xml:space="preserve">    &lt;Target&gt;</v>
      </c>
    </row>
    <row r="1660" spans="1:1">
      <c r="A1660" t="str" cm="1">
        <f t="array" ref="A1660">IF(INDEX(CSP!A:A,INT((ROW()-1)/12)+1),"      &lt;LocURI&gt;"&amp;INDEX(CSP!D:D,INT((ROW()-4)/12)+1)&amp;"&lt;/LocURI&gt;","")</f>
        <v xml:space="preserve">      &lt;LocURI&gt;./Device/Vendor/MSFT/Policy/Config/InternetExplorer/RestrictedSitesZoneLaunchingApplicationsAndFilesInIFRAME&lt;/LocURI&gt;</v>
      </c>
    </row>
    <row r="1661" spans="1:1">
      <c r="A1661" t="str" cm="1">
        <f t="array" ref="A1661">IF(INDEX(CSP!A:A,INT((ROW()-1)/12)+1),"    &lt;/Target&gt;","")</f>
        <v xml:space="preserve">    &lt;/Target&gt;</v>
      </c>
    </row>
    <row r="1662" spans="1:1">
      <c r="A1662" t="str" cm="1">
        <f t="array" ref="A1662">IF(INDEX(CSP!A:A,INT((ROW()-1)/12)+1),"    &lt;Meta&gt;","")</f>
        <v xml:space="preserve">    &lt;Meta&gt;</v>
      </c>
    </row>
    <row r="1663" spans="1:1">
      <c r="A1663" t="str" cm="1">
        <f t="array" ref="A16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64" spans="1:1">
      <c r="A1664" t="str" cm="1">
        <f t="array" ref="A1664">IF(INDEX(CSP!A:A,INT((ROW()-1)/12)+1),"      &lt;Type xmlns=""syncml:metinf""&gt;text/plain&lt;/Type&gt;","")</f>
        <v xml:space="preserve">      &lt;Type xmlns="syncml:metinf"&gt;text/plain&lt;/Type&gt;</v>
      </c>
    </row>
    <row r="1665" spans="1:1">
      <c r="A1665" t="str" cm="1">
        <f t="array" ref="A1665">IF(INDEX(CSP!A:A,INT((ROW()-1)/12)+1),"    &lt;/Meta&gt;","")</f>
        <v xml:space="preserve">    &lt;/Meta&gt;</v>
      </c>
    </row>
    <row r="1666" spans="1:1">
      <c r="A1666" t="str" cm="1">
        <f t="array" ref="A1666">IF(INDEX(CSP!A:A,INT((ROW()-1)/12)+1),"    &lt;Data&gt;"&amp;INDEX(CSP!F:F,INT((ROW()-10)/12)+1)&amp;"&lt;/Data&gt;","")</f>
        <v xml:space="preserve">    &lt;Data&gt;&lt;![CDATA[&lt;enabled/&gt;&lt;data id="IZ_Partname1804" value="3"/&gt;]]&gt;&lt;/Data&gt;</v>
      </c>
    </row>
    <row r="1667" spans="1:1">
      <c r="A1667" t="str" cm="1">
        <f t="array" ref="A1667">IF(INDEX(CSP!A:A,INT((ROW()-1)/12)+1),"  &lt;/Item&gt;","")</f>
        <v xml:space="preserve">  &lt;/Item&gt;</v>
      </c>
    </row>
    <row r="1668" spans="1:1">
      <c r="A1668" t="str" cm="1">
        <f t="array" ref="A1668">IF(INDEX(CSP!A:A,INT((ROW()-1)/12)+1),"","")</f>
        <v/>
      </c>
    </row>
    <row r="1669" spans="1:1">
      <c r="A1669" t="str" cm="1">
        <f t="array" ref="A1669">IF(INDEX(CSP!A:A,INT((ROW()-1)/12)+1),"  &lt;CmdID&gt;"&amp;INDEX(CSP!A:A,INT((ROW()-1)/12)+1)&amp;"&lt;/CmdID&gt;","")</f>
        <v xml:space="preserve">  &lt;CmdID&gt;140&lt;/CmdID&gt;</v>
      </c>
    </row>
    <row r="1670" spans="1:1">
      <c r="A1670" t="str" cm="1">
        <f t="array" ref="A1670">IF(INDEX(CSP!A:A,INT((ROW()-1)/12)+1),"  &lt;Item&gt;","")</f>
        <v xml:space="preserve">  &lt;Item&gt;</v>
      </c>
    </row>
    <row r="1671" spans="1:1">
      <c r="A1671" t="str" cm="1">
        <f t="array" ref="A1671">IF(INDEX(CSP!A:A,INT((ROW()-1)/12)+1),"    &lt;Target&gt;","")</f>
        <v xml:space="preserve">    &lt;Target&gt;</v>
      </c>
    </row>
    <row r="1672" spans="1:1">
      <c r="A1672" t="str" cm="1">
        <f t="array" ref="A1672">IF(INDEX(CSP!A:A,INT((ROW()-1)/12)+1),"      &lt;LocURI&gt;"&amp;INDEX(CSP!D:D,INT((ROW()-4)/12)+1)&amp;"&lt;/LocURI&gt;","")</f>
        <v xml:space="preserve">      &lt;LocURI&gt;./Device/Vendor/MSFT/Policy/Config/InternetExplorer/RestrictedSitesZoneLogonOptions&lt;/LocURI&gt;</v>
      </c>
    </row>
    <row r="1673" spans="1:1">
      <c r="A1673" t="str" cm="1">
        <f t="array" ref="A1673">IF(INDEX(CSP!A:A,INT((ROW()-1)/12)+1),"    &lt;/Target&gt;","")</f>
        <v xml:space="preserve">    &lt;/Target&gt;</v>
      </c>
    </row>
    <row r="1674" spans="1:1">
      <c r="A1674" t="str" cm="1">
        <f t="array" ref="A1674">IF(INDEX(CSP!A:A,INT((ROW()-1)/12)+1),"    &lt;Meta&gt;","")</f>
        <v xml:space="preserve">    &lt;Meta&gt;</v>
      </c>
    </row>
    <row r="1675" spans="1:1">
      <c r="A1675" t="str" cm="1">
        <f t="array" ref="A16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76" spans="1:1">
      <c r="A1676" t="str" cm="1">
        <f t="array" ref="A1676">IF(INDEX(CSP!A:A,INT((ROW()-1)/12)+1),"      &lt;Type xmlns=""syncml:metinf""&gt;text/plain&lt;/Type&gt;","")</f>
        <v xml:space="preserve">      &lt;Type xmlns="syncml:metinf"&gt;text/plain&lt;/Type&gt;</v>
      </c>
    </row>
    <row r="1677" spans="1:1">
      <c r="A1677" t="str" cm="1">
        <f t="array" ref="A1677">IF(INDEX(CSP!A:A,INT((ROW()-1)/12)+1),"    &lt;/Meta&gt;","")</f>
        <v xml:space="preserve">    &lt;/Meta&gt;</v>
      </c>
    </row>
    <row r="1678" spans="1:1">
      <c r="A1678" t="str" cm="1">
        <f t="array" ref="A1678">IF(INDEX(CSP!A:A,INT((ROW()-1)/12)+1),"    &lt;Data&gt;"&amp;INDEX(CSP!F:F,INT((ROW()-10)/12)+1)&amp;"&lt;/Data&gt;","")</f>
        <v xml:space="preserve">    &lt;Data&gt;&lt;![CDATA[&lt;enabled/&gt;&lt;data id="IZ_Partname1A00" value="196608"/&gt;]]&gt;&lt;/Data&gt;</v>
      </c>
    </row>
    <row r="1679" spans="1:1">
      <c r="A1679" t="str" cm="1">
        <f t="array" ref="A1679">IF(INDEX(CSP!A:A,INT((ROW()-1)/12)+1),"  &lt;/Item&gt;","")</f>
        <v xml:space="preserve">  &lt;/Item&gt;</v>
      </c>
    </row>
    <row r="1680" spans="1:1">
      <c r="A1680" t="str" cm="1">
        <f t="array" ref="A1680">IF(INDEX(CSP!A:A,INT((ROW()-1)/12)+1),"","")</f>
        <v/>
      </c>
    </row>
    <row r="1681" spans="1:1">
      <c r="A1681" t="str" cm="1">
        <f t="array" ref="A1681">IF(INDEX(CSP!A:A,INT((ROW()-1)/12)+1),"  &lt;CmdID&gt;"&amp;INDEX(CSP!A:A,INT((ROW()-1)/12)+1)&amp;"&lt;/CmdID&gt;","")</f>
        <v xml:space="preserve">  &lt;CmdID&gt;141&lt;/CmdID&gt;</v>
      </c>
    </row>
    <row r="1682" spans="1:1">
      <c r="A1682" t="str" cm="1">
        <f t="array" ref="A1682">IF(INDEX(CSP!A:A,INT((ROW()-1)/12)+1),"  &lt;Item&gt;","")</f>
        <v xml:space="preserve">  &lt;Item&gt;</v>
      </c>
    </row>
    <row r="1683" spans="1:1">
      <c r="A1683" t="str" cm="1">
        <f t="array" ref="A1683">IF(INDEX(CSP!A:A,INT((ROW()-1)/12)+1),"    &lt;Target&gt;","")</f>
        <v xml:space="preserve">    &lt;Target&gt;</v>
      </c>
    </row>
    <row r="1684" spans="1:1">
      <c r="A1684" t="str" cm="1">
        <f t="array" ref="A1684">IF(INDEX(CSP!A:A,INT((ROW()-1)/12)+1),"      &lt;LocURI&gt;"&amp;INDEX(CSP!D:D,INT((ROW()-4)/12)+1)&amp;"&lt;/LocURI&gt;","")</f>
        <v xml:space="preserve">      &lt;LocURI&gt;./Device/Vendor/MSFT/Policy/Config/InternetExplorer/RestrictedSitesZoneNavigateWindowsAndFrames&lt;/LocURI&gt;</v>
      </c>
    </row>
    <row r="1685" spans="1:1">
      <c r="A1685" t="str" cm="1">
        <f t="array" ref="A1685">IF(INDEX(CSP!A:A,INT((ROW()-1)/12)+1),"    &lt;/Target&gt;","")</f>
        <v xml:space="preserve">    &lt;/Target&gt;</v>
      </c>
    </row>
    <row r="1686" spans="1:1">
      <c r="A1686" t="str" cm="1">
        <f t="array" ref="A1686">IF(INDEX(CSP!A:A,INT((ROW()-1)/12)+1),"    &lt;Meta&gt;","")</f>
        <v xml:space="preserve">    &lt;Meta&gt;</v>
      </c>
    </row>
    <row r="1687" spans="1:1">
      <c r="A1687" t="str" cm="1">
        <f t="array" ref="A16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688" spans="1:1">
      <c r="A1688" t="str" cm="1">
        <f t="array" ref="A1688">IF(INDEX(CSP!A:A,INT((ROW()-1)/12)+1),"      &lt;Type xmlns=""syncml:metinf""&gt;text/plain&lt;/Type&gt;","")</f>
        <v xml:space="preserve">      &lt;Type xmlns="syncml:metinf"&gt;text/plain&lt;/Type&gt;</v>
      </c>
    </row>
    <row r="1689" spans="1:1">
      <c r="A1689" t="str" cm="1">
        <f t="array" ref="A1689">IF(INDEX(CSP!A:A,INT((ROW()-1)/12)+1),"    &lt;/Meta&gt;","")</f>
        <v xml:space="preserve">    &lt;/Meta&gt;</v>
      </c>
    </row>
    <row r="1690" spans="1:1">
      <c r="A1690" t="str" cm="1">
        <f t="array" ref="A1690">IF(INDEX(CSP!A:A,INT((ROW()-1)/12)+1),"    &lt;Data&gt;"&amp;INDEX(CSP!F:F,INT((ROW()-10)/12)+1)&amp;"&lt;/Data&gt;","")</f>
        <v xml:space="preserve">    &lt;Data&gt;&lt;![CDATA[&lt;enabled/&gt;&lt;data id="IZ_Partname1607" value="3"/&gt;]]&gt;&lt;/Data&gt;</v>
      </c>
    </row>
    <row r="1691" spans="1:1">
      <c r="A1691" t="str" cm="1">
        <f t="array" ref="A1691">IF(INDEX(CSP!A:A,INT((ROW()-1)/12)+1),"  &lt;/Item&gt;","")</f>
        <v xml:space="preserve">  &lt;/Item&gt;</v>
      </c>
    </row>
    <row r="1692" spans="1:1">
      <c r="A1692" t="str" cm="1">
        <f t="array" ref="A1692">IF(INDEX(CSP!A:A,INT((ROW()-1)/12)+1),"","")</f>
        <v/>
      </c>
    </row>
    <row r="1693" spans="1:1">
      <c r="A1693" t="str" cm="1">
        <f t="array" ref="A1693">IF(INDEX(CSP!A:A,INT((ROW()-1)/12)+1),"  &lt;CmdID&gt;"&amp;INDEX(CSP!A:A,INT((ROW()-1)/12)+1)&amp;"&lt;/CmdID&gt;","")</f>
        <v xml:space="preserve">  &lt;CmdID&gt;142&lt;/CmdID&gt;</v>
      </c>
    </row>
    <row r="1694" spans="1:1">
      <c r="A1694" t="str" cm="1">
        <f t="array" ref="A1694">IF(INDEX(CSP!A:A,INT((ROW()-1)/12)+1),"  &lt;Item&gt;","")</f>
        <v xml:space="preserve">  &lt;Item&gt;</v>
      </c>
    </row>
    <row r="1695" spans="1:1">
      <c r="A1695" t="str" cm="1">
        <f t="array" ref="A1695">IF(INDEX(CSP!A:A,INT((ROW()-1)/12)+1),"    &lt;Target&gt;","")</f>
        <v xml:space="preserve">    &lt;Target&gt;</v>
      </c>
    </row>
    <row r="1696" spans="1:1">
      <c r="A1696" t="str" cm="1">
        <f t="array" ref="A1696">IF(INDEX(CSP!A:A,INT((ROW()-1)/12)+1),"      &lt;LocURI&gt;"&amp;INDEX(CSP!D:D,INT((ROW()-4)/12)+1)&amp;"&lt;/LocURI&gt;","")</f>
        <v xml:space="preserve">      &lt;LocURI&gt;./Device/Vendor/MSFT/Policy/Config/InternetExplorer/RestrictedSitesZoneAllowNETFrameworkReliantComponents&lt;/LocURI&gt;</v>
      </c>
    </row>
    <row r="1697" spans="1:1">
      <c r="A1697" t="str" cm="1">
        <f t="array" ref="A1697">IF(INDEX(CSP!A:A,INT((ROW()-1)/12)+1),"    &lt;/Target&gt;","")</f>
        <v xml:space="preserve">    &lt;/Target&gt;</v>
      </c>
    </row>
    <row r="1698" spans="1:1">
      <c r="A1698" t="str" cm="1">
        <f t="array" ref="A1698">IF(INDEX(CSP!A:A,INT((ROW()-1)/12)+1),"    &lt;Meta&gt;","")</f>
        <v xml:space="preserve">    &lt;Meta&gt;</v>
      </c>
    </row>
    <row r="1699" spans="1:1">
      <c r="A1699" t="str" cm="1">
        <f t="array" ref="A16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00" spans="1:1">
      <c r="A1700" t="str" cm="1">
        <f t="array" ref="A1700">IF(INDEX(CSP!A:A,INT((ROW()-1)/12)+1),"      &lt;Type xmlns=""syncml:metinf""&gt;text/plain&lt;/Type&gt;","")</f>
        <v xml:space="preserve">      &lt;Type xmlns="syncml:metinf"&gt;text/plain&lt;/Type&gt;</v>
      </c>
    </row>
    <row r="1701" spans="1:1">
      <c r="A1701" t="str" cm="1">
        <f t="array" ref="A1701">IF(INDEX(CSP!A:A,INT((ROW()-1)/12)+1),"    &lt;/Meta&gt;","")</f>
        <v xml:space="preserve">    &lt;/Meta&gt;</v>
      </c>
    </row>
    <row r="1702" spans="1:1">
      <c r="A1702" t="str" cm="1">
        <f t="array" ref="A1702">IF(INDEX(CSP!A:A,INT((ROW()-1)/12)+1),"    &lt;Data&gt;"&amp;INDEX(CSP!F:F,INT((ROW()-10)/12)+1)&amp;"&lt;/Data&gt;","")</f>
        <v xml:space="preserve">    &lt;Data&gt;&lt;![CDATA[&lt;enabled/&gt;&lt;data id="IZ_Partname2004" value="3"/&gt;]]&gt;&lt;/Data&gt;</v>
      </c>
    </row>
    <row r="1703" spans="1:1">
      <c r="A1703" t="str" cm="1">
        <f t="array" ref="A1703">IF(INDEX(CSP!A:A,INT((ROW()-1)/12)+1),"  &lt;/Item&gt;","")</f>
        <v xml:space="preserve">  &lt;/Item&gt;</v>
      </c>
    </row>
    <row r="1704" spans="1:1">
      <c r="A1704" t="str" cm="1">
        <f t="array" ref="A1704">IF(INDEX(CSP!A:A,INT((ROW()-1)/12)+1),"","")</f>
        <v/>
      </c>
    </row>
    <row r="1705" spans="1:1">
      <c r="A1705" t="str" cm="1">
        <f t="array" ref="A1705">IF(INDEX(CSP!A:A,INT((ROW()-1)/12)+1),"  &lt;CmdID&gt;"&amp;INDEX(CSP!A:A,INT((ROW()-1)/12)+1)&amp;"&lt;/CmdID&gt;","")</f>
        <v xml:space="preserve">  &lt;CmdID&gt;143&lt;/CmdID&gt;</v>
      </c>
    </row>
    <row r="1706" spans="1:1">
      <c r="A1706" t="str" cm="1">
        <f t="array" ref="A1706">IF(INDEX(CSP!A:A,INT((ROW()-1)/12)+1),"  &lt;Item&gt;","")</f>
        <v xml:space="preserve">  &lt;Item&gt;</v>
      </c>
    </row>
    <row r="1707" spans="1:1">
      <c r="A1707" t="str" cm="1">
        <f t="array" ref="A1707">IF(INDEX(CSP!A:A,INT((ROW()-1)/12)+1),"    &lt;Target&gt;","")</f>
        <v xml:space="preserve">    &lt;Target&gt;</v>
      </c>
    </row>
    <row r="1708" spans="1:1">
      <c r="A1708" t="str" cm="1">
        <f t="array" ref="A1708">IF(INDEX(CSP!A:A,INT((ROW()-1)/12)+1),"      &lt;LocURI&gt;"&amp;INDEX(CSP!D:D,INT((ROW()-4)/12)+1)&amp;"&lt;/LocURI&gt;","")</f>
        <v xml:space="preserve">      &lt;LocURI&gt;./Device/Vendor/MSFT/Policy/Config/InternetExplorer/RestrictedSitesZoneRunNETFrameworkReliantComponentsSignedWithAuthenticode&lt;/LocURI&gt;</v>
      </c>
    </row>
    <row r="1709" spans="1:1">
      <c r="A1709" t="str" cm="1">
        <f t="array" ref="A1709">IF(INDEX(CSP!A:A,INT((ROW()-1)/12)+1),"    &lt;/Target&gt;","")</f>
        <v xml:space="preserve">    &lt;/Target&gt;</v>
      </c>
    </row>
    <row r="1710" spans="1:1">
      <c r="A1710" t="str" cm="1">
        <f t="array" ref="A1710">IF(INDEX(CSP!A:A,INT((ROW()-1)/12)+1),"    &lt;Meta&gt;","")</f>
        <v xml:space="preserve">    &lt;Meta&gt;</v>
      </c>
    </row>
    <row r="1711" spans="1:1">
      <c r="A1711" t="str" cm="1">
        <f t="array" ref="A17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12" spans="1:1">
      <c r="A1712" t="str" cm="1">
        <f t="array" ref="A1712">IF(INDEX(CSP!A:A,INT((ROW()-1)/12)+1),"      &lt;Type xmlns=""syncml:metinf""&gt;text/plain&lt;/Type&gt;","")</f>
        <v xml:space="preserve">      &lt;Type xmlns="syncml:metinf"&gt;text/plain&lt;/Type&gt;</v>
      </c>
    </row>
    <row r="1713" spans="1:1">
      <c r="A1713" t="str" cm="1">
        <f t="array" ref="A1713">IF(INDEX(CSP!A:A,INT((ROW()-1)/12)+1),"    &lt;/Meta&gt;","")</f>
        <v xml:space="preserve">    &lt;/Meta&gt;</v>
      </c>
    </row>
    <row r="1714" spans="1:1">
      <c r="A1714" t="str" cm="1">
        <f t="array" ref="A1714">IF(INDEX(CSP!A:A,INT((ROW()-1)/12)+1),"    &lt;Data&gt;"&amp;INDEX(CSP!F:F,INT((ROW()-10)/12)+1)&amp;"&lt;/Data&gt;","")</f>
        <v xml:space="preserve">    &lt;Data&gt;&lt;![CDATA[&lt;enabled/&gt;&lt;data id="IZ_Partname2001" value="3"/&gt;]]&gt;&lt;/Data&gt;</v>
      </c>
    </row>
    <row r="1715" spans="1:1">
      <c r="A1715" t="str" cm="1">
        <f t="array" ref="A1715">IF(INDEX(CSP!A:A,INT((ROW()-1)/12)+1),"  &lt;/Item&gt;","")</f>
        <v xml:space="preserve">  &lt;/Item&gt;</v>
      </c>
    </row>
    <row r="1716" spans="1:1">
      <c r="A1716" t="str" cm="1">
        <f t="array" ref="A1716">IF(INDEX(CSP!A:A,INT((ROW()-1)/12)+1),"","")</f>
        <v/>
      </c>
    </row>
    <row r="1717" spans="1:1">
      <c r="A1717" t="str" cm="1">
        <f t="array" ref="A1717">IF(INDEX(CSP!A:A,INT((ROW()-1)/12)+1),"  &lt;CmdID&gt;"&amp;INDEX(CSP!A:A,INT((ROW()-1)/12)+1)&amp;"&lt;/CmdID&gt;","")</f>
        <v xml:space="preserve">  &lt;CmdID&gt;144&lt;/CmdID&gt;</v>
      </c>
    </row>
    <row r="1718" spans="1:1">
      <c r="A1718" t="str" cm="1">
        <f t="array" ref="A1718">IF(INDEX(CSP!A:A,INT((ROW()-1)/12)+1),"  &lt;Item&gt;","")</f>
        <v xml:space="preserve">  &lt;Item&gt;</v>
      </c>
    </row>
    <row r="1719" spans="1:1">
      <c r="A1719" t="str" cm="1">
        <f t="array" ref="A1719">IF(INDEX(CSP!A:A,INT((ROW()-1)/12)+1),"    &lt;Target&gt;","")</f>
        <v xml:space="preserve">    &lt;Target&gt;</v>
      </c>
    </row>
    <row r="1720" spans="1:1">
      <c r="A1720" t="str" cm="1">
        <f t="array" ref="A1720">IF(INDEX(CSP!A:A,INT((ROW()-1)/12)+1),"      &lt;LocURI&gt;"&amp;INDEX(CSP!D:D,INT((ROW()-4)/12)+1)&amp;"&lt;/LocURI&gt;","")</f>
        <v xml:space="preserve">      &lt;LocURI&gt;./Device/Vendor/MSFT/Policy/Config/InternetExplorer/RestrictedSitesZoneRunActiveXControlsAndPlugins&lt;/LocURI&gt;</v>
      </c>
    </row>
    <row r="1721" spans="1:1">
      <c r="A1721" t="str" cm="1">
        <f t="array" ref="A1721">IF(INDEX(CSP!A:A,INT((ROW()-1)/12)+1),"    &lt;/Target&gt;","")</f>
        <v xml:space="preserve">    &lt;/Target&gt;</v>
      </c>
    </row>
    <row r="1722" spans="1:1">
      <c r="A1722" t="str" cm="1">
        <f t="array" ref="A1722">IF(INDEX(CSP!A:A,INT((ROW()-1)/12)+1),"    &lt;Meta&gt;","")</f>
        <v xml:space="preserve">    &lt;Meta&gt;</v>
      </c>
    </row>
    <row r="1723" spans="1:1">
      <c r="A1723" t="str" cm="1">
        <f t="array" ref="A17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24" spans="1:1">
      <c r="A1724" t="str" cm="1">
        <f t="array" ref="A1724">IF(INDEX(CSP!A:A,INT((ROW()-1)/12)+1),"      &lt;Type xmlns=""syncml:metinf""&gt;text/plain&lt;/Type&gt;","")</f>
        <v xml:space="preserve">      &lt;Type xmlns="syncml:metinf"&gt;text/plain&lt;/Type&gt;</v>
      </c>
    </row>
    <row r="1725" spans="1:1">
      <c r="A1725" t="str" cm="1">
        <f t="array" ref="A1725">IF(INDEX(CSP!A:A,INT((ROW()-1)/12)+1),"    &lt;/Meta&gt;","")</f>
        <v xml:space="preserve">    &lt;/Meta&gt;</v>
      </c>
    </row>
    <row r="1726" spans="1:1">
      <c r="A1726" t="str" cm="1">
        <f t="array" ref="A1726">IF(INDEX(CSP!A:A,INT((ROW()-1)/12)+1),"    &lt;Data&gt;"&amp;INDEX(CSP!F:F,INT((ROW()-10)/12)+1)&amp;"&lt;/Data&gt;","")</f>
        <v xml:space="preserve">    &lt;Data&gt;&lt;![CDATA[&lt;enabled/&gt;&lt;data id="IZ_Partname1200" value="3"/&gt;]]&gt;&lt;/Data&gt;</v>
      </c>
    </row>
    <row r="1727" spans="1:1">
      <c r="A1727" t="str" cm="1">
        <f t="array" ref="A1727">IF(INDEX(CSP!A:A,INT((ROW()-1)/12)+1),"  &lt;/Item&gt;","")</f>
        <v xml:space="preserve">  &lt;/Item&gt;</v>
      </c>
    </row>
    <row r="1728" spans="1:1">
      <c r="A1728" t="str" cm="1">
        <f t="array" ref="A1728">IF(INDEX(CSP!A:A,INT((ROW()-1)/12)+1),"","")</f>
        <v/>
      </c>
    </row>
    <row r="1729" spans="1:1">
      <c r="A1729" t="str" cm="1">
        <f t="array" ref="A1729">IF(INDEX(CSP!A:A,INT((ROW()-1)/12)+1),"  &lt;CmdID&gt;"&amp;INDEX(CSP!A:A,INT((ROW()-1)/12)+1)&amp;"&lt;/CmdID&gt;","")</f>
        <v xml:space="preserve">  &lt;CmdID&gt;145&lt;/CmdID&gt;</v>
      </c>
    </row>
    <row r="1730" spans="1:1">
      <c r="A1730" t="str" cm="1">
        <f t="array" ref="A1730">IF(INDEX(CSP!A:A,INT((ROW()-1)/12)+1),"  &lt;Item&gt;","")</f>
        <v xml:space="preserve">  &lt;Item&gt;</v>
      </c>
    </row>
    <row r="1731" spans="1:1">
      <c r="A1731" t="str" cm="1">
        <f t="array" ref="A1731">IF(INDEX(CSP!A:A,INT((ROW()-1)/12)+1),"    &lt;Target&gt;","")</f>
        <v xml:space="preserve">    &lt;Target&gt;</v>
      </c>
    </row>
    <row r="1732" spans="1:1">
      <c r="A1732" t="str" cm="1">
        <f t="array" ref="A1732">IF(INDEX(CSP!A:A,INT((ROW()-1)/12)+1),"      &lt;LocURI&gt;"&amp;INDEX(CSP!D:D,INT((ROW()-4)/12)+1)&amp;"&lt;/LocURI&gt;","")</f>
        <v xml:space="preserve">      &lt;LocURI&gt;./Device/Vendor/MSFT/Policy/Config/InternetExplorer/RestrictedSitesZoneScriptActiveXControlsMarkedSafeForScripting&lt;/LocURI&gt;</v>
      </c>
    </row>
    <row r="1733" spans="1:1">
      <c r="A1733" t="str" cm="1">
        <f t="array" ref="A1733">IF(INDEX(CSP!A:A,INT((ROW()-1)/12)+1),"    &lt;/Target&gt;","")</f>
        <v xml:space="preserve">    &lt;/Target&gt;</v>
      </c>
    </row>
    <row r="1734" spans="1:1">
      <c r="A1734" t="str" cm="1">
        <f t="array" ref="A1734">IF(INDEX(CSP!A:A,INT((ROW()-1)/12)+1),"    &lt;Meta&gt;","")</f>
        <v xml:space="preserve">    &lt;Meta&gt;</v>
      </c>
    </row>
    <row r="1735" spans="1:1">
      <c r="A1735" t="str" cm="1">
        <f t="array" ref="A17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36" spans="1:1">
      <c r="A1736" t="str" cm="1">
        <f t="array" ref="A1736">IF(INDEX(CSP!A:A,INT((ROW()-1)/12)+1),"      &lt;Type xmlns=""syncml:metinf""&gt;text/plain&lt;/Type&gt;","")</f>
        <v xml:space="preserve">      &lt;Type xmlns="syncml:metinf"&gt;text/plain&lt;/Type&gt;</v>
      </c>
    </row>
    <row r="1737" spans="1:1">
      <c r="A1737" t="str" cm="1">
        <f t="array" ref="A1737">IF(INDEX(CSP!A:A,INT((ROW()-1)/12)+1),"    &lt;/Meta&gt;","")</f>
        <v xml:space="preserve">    &lt;/Meta&gt;</v>
      </c>
    </row>
    <row r="1738" spans="1:1">
      <c r="A1738" t="str" cm="1">
        <f t="array" ref="A1738">IF(INDEX(CSP!A:A,INT((ROW()-1)/12)+1),"    &lt;Data&gt;"&amp;INDEX(CSP!F:F,INT((ROW()-10)/12)+1)&amp;"&lt;/Data&gt;","")</f>
        <v xml:space="preserve">    &lt;Data&gt;&lt;![CDATA[&lt;enabled/&gt;&lt;data id="IZ_Partname1405" value="3"/&gt;]]&gt;&lt;/Data&gt;</v>
      </c>
    </row>
    <row r="1739" spans="1:1">
      <c r="A1739" t="str" cm="1">
        <f t="array" ref="A1739">IF(INDEX(CSP!A:A,INT((ROW()-1)/12)+1),"  &lt;/Item&gt;","")</f>
        <v xml:space="preserve">  &lt;/Item&gt;</v>
      </c>
    </row>
    <row r="1740" spans="1:1">
      <c r="A1740" t="str" cm="1">
        <f t="array" ref="A1740">IF(INDEX(CSP!A:A,INT((ROW()-1)/12)+1),"","")</f>
        <v/>
      </c>
    </row>
    <row r="1741" spans="1:1">
      <c r="A1741" t="str" cm="1">
        <f t="array" ref="A1741">IF(INDEX(CSP!A:A,INT((ROW()-1)/12)+1),"  &lt;CmdID&gt;"&amp;INDEX(CSP!A:A,INT((ROW()-1)/12)+1)&amp;"&lt;/CmdID&gt;","")</f>
        <v xml:space="preserve">  &lt;CmdID&gt;146&lt;/CmdID&gt;</v>
      </c>
    </row>
    <row r="1742" spans="1:1">
      <c r="A1742" t="str" cm="1">
        <f t="array" ref="A1742">IF(INDEX(CSP!A:A,INT((ROW()-1)/12)+1),"  &lt;Item&gt;","")</f>
        <v xml:space="preserve">  &lt;Item&gt;</v>
      </c>
    </row>
    <row r="1743" spans="1:1">
      <c r="A1743" t="str" cm="1">
        <f t="array" ref="A1743">IF(INDEX(CSP!A:A,INT((ROW()-1)/12)+1),"    &lt;Target&gt;","")</f>
        <v xml:space="preserve">    &lt;Target&gt;</v>
      </c>
    </row>
    <row r="1744" spans="1:1">
      <c r="A1744" t="str" cm="1">
        <f t="array" ref="A1744">IF(INDEX(CSP!A:A,INT((ROW()-1)/12)+1),"      &lt;LocURI&gt;"&amp;INDEX(CSP!D:D,INT((ROW()-4)/12)+1)&amp;"&lt;/LocURI&gt;","")</f>
        <v xml:space="preserve">      &lt;LocURI&gt;./Device/Vendor/MSFT/Policy/Config/InternetExplorer/RestrictedSitesZoneScriptingOfJavaApplets&lt;/LocURI&gt;</v>
      </c>
    </row>
    <row r="1745" spans="1:1">
      <c r="A1745" t="str" cm="1">
        <f t="array" ref="A1745">IF(INDEX(CSP!A:A,INT((ROW()-1)/12)+1),"    &lt;/Target&gt;","")</f>
        <v xml:space="preserve">    &lt;/Target&gt;</v>
      </c>
    </row>
    <row r="1746" spans="1:1">
      <c r="A1746" t="str" cm="1">
        <f t="array" ref="A1746">IF(INDEX(CSP!A:A,INT((ROW()-1)/12)+1),"    &lt;Meta&gt;","")</f>
        <v xml:space="preserve">    &lt;Meta&gt;</v>
      </c>
    </row>
    <row r="1747" spans="1:1">
      <c r="A1747" t="str" cm="1">
        <f t="array" ref="A17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48" spans="1:1">
      <c r="A1748" t="str" cm="1">
        <f t="array" ref="A1748">IF(INDEX(CSP!A:A,INT((ROW()-1)/12)+1),"      &lt;Type xmlns=""syncml:metinf""&gt;text/plain&lt;/Type&gt;","")</f>
        <v xml:space="preserve">      &lt;Type xmlns="syncml:metinf"&gt;text/plain&lt;/Type&gt;</v>
      </c>
    </row>
    <row r="1749" spans="1:1">
      <c r="A1749" t="str" cm="1">
        <f t="array" ref="A1749">IF(INDEX(CSP!A:A,INT((ROW()-1)/12)+1),"    &lt;/Meta&gt;","")</f>
        <v xml:space="preserve">    &lt;/Meta&gt;</v>
      </c>
    </row>
    <row r="1750" spans="1:1">
      <c r="A1750" t="str" cm="1">
        <f t="array" ref="A1750">IF(INDEX(CSP!A:A,INT((ROW()-1)/12)+1),"    &lt;Data&gt;"&amp;INDEX(CSP!F:F,INT((ROW()-10)/12)+1)&amp;"&lt;/Data&gt;","")</f>
        <v xml:space="preserve">    &lt;Data&gt;&lt;![CDATA[&lt;enabled/&gt;&lt;data id="IZ_Partname1402" value="3"/&gt;]]&gt;&lt;/Data&gt;</v>
      </c>
    </row>
    <row r="1751" spans="1:1">
      <c r="A1751" t="str" cm="1">
        <f t="array" ref="A1751">IF(INDEX(CSP!A:A,INT((ROW()-1)/12)+1),"  &lt;/Item&gt;","")</f>
        <v xml:space="preserve">  &lt;/Item&gt;</v>
      </c>
    </row>
    <row r="1752" spans="1:1">
      <c r="A1752" t="str" cm="1">
        <f t="array" ref="A1752">IF(INDEX(CSP!A:A,INT((ROW()-1)/12)+1),"","")</f>
        <v/>
      </c>
    </row>
    <row r="1753" spans="1:1">
      <c r="A1753" t="str" cm="1">
        <f t="array" ref="A1753">IF(INDEX(CSP!A:A,INT((ROW()-1)/12)+1),"  &lt;CmdID&gt;"&amp;INDEX(CSP!A:A,INT((ROW()-1)/12)+1)&amp;"&lt;/CmdID&gt;","")</f>
        <v xml:space="preserve">  &lt;CmdID&gt;147&lt;/CmdID&gt;</v>
      </c>
    </row>
    <row r="1754" spans="1:1">
      <c r="A1754" t="str" cm="1">
        <f t="array" ref="A1754">IF(INDEX(CSP!A:A,INT((ROW()-1)/12)+1),"  &lt;Item&gt;","")</f>
        <v xml:space="preserve">  &lt;Item&gt;</v>
      </c>
    </row>
    <row r="1755" spans="1:1">
      <c r="A1755" t="str" cm="1">
        <f t="array" ref="A1755">IF(INDEX(CSP!A:A,INT((ROW()-1)/12)+1),"    &lt;Target&gt;","")</f>
        <v xml:space="preserve">    &lt;Target&gt;</v>
      </c>
    </row>
    <row r="1756" spans="1:1">
      <c r="A1756" t="str" cm="1">
        <f t="array" ref="A1756">IF(INDEX(CSP!A:A,INT((ROW()-1)/12)+1),"      &lt;LocURI&gt;"&amp;INDEX(CSP!D:D,INT((ROW()-4)/12)+1)&amp;"&lt;/LocURI&gt;","")</f>
        <v xml:space="preserve">      &lt;LocURI&gt;./Device/Vendor/MSFT/Policy/Config/InternetExplorer/RestrictedSitesZoneShowSecurityWarningForPotentiallyUnsafeFiles&lt;/LocURI&gt;</v>
      </c>
    </row>
    <row r="1757" spans="1:1">
      <c r="A1757" t="str" cm="1">
        <f t="array" ref="A1757">IF(INDEX(CSP!A:A,INT((ROW()-1)/12)+1),"    &lt;/Target&gt;","")</f>
        <v xml:space="preserve">    &lt;/Target&gt;</v>
      </c>
    </row>
    <row r="1758" spans="1:1">
      <c r="A1758" t="str" cm="1">
        <f t="array" ref="A1758">IF(INDEX(CSP!A:A,INT((ROW()-1)/12)+1),"    &lt;Meta&gt;","")</f>
        <v xml:space="preserve">    &lt;Meta&gt;</v>
      </c>
    </row>
    <row r="1759" spans="1:1">
      <c r="A1759" t="str" cm="1">
        <f t="array" ref="A17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60" spans="1:1">
      <c r="A1760" t="str" cm="1">
        <f t="array" ref="A1760">IF(INDEX(CSP!A:A,INT((ROW()-1)/12)+1),"      &lt;Type xmlns=""syncml:metinf""&gt;text/plain&lt;/Type&gt;","")</f>
        <v xml:space="preserve">      &lt;Type xmlns="syncml:metinf"&gt;text/plain&lt;/Type&gt;</v>
      </c>
    </row>
    <row r="1761" spans="1:1">
      <c r="A1761" t="str" cm="1">
        <f t="array" ref="A1761">IF(INDEX(CSP!A:A,INT((ROW()-1)/12)+1),"    &lt;/Meta&gt;","")</f>
        <v xml:space="preserve">    &lt;/Meta&gt;</v>
      </c>
    </row>
    <row r="1762" spans="1:1">
      <c r="A1762" t="str" cm="1">
        <f t="array" ref="A1762">IF(INDEX(CSP!A:A,INT((ROW()-1)/12)+1),"    &lt;Data&gt;"&amp;INDEX(CSP!F:F,INT((ROW()-10)/12)+1)&amp;"&lt;/Data&gt;","")</f>
        <v xml:space="preserve">    &lt;Data&gt;&lt;![CDATA[&lt;enabled/&gt;&lt;data id="IZ_Partname1806" value="3"/&gt;]]&gt;&lt;/Data&gt;</v>
      </c>
    </row>
    <row r="1763" spans="1:1">
      <c r="A1763" t="str" cm="1">
        <f t="array" ref="A1763">IF(INDEX(CSP!A:A,INT((ROW()-1)/12)+1),"  &lt;/Item&gt;","")</f>
        <v xml:space="preserve">  &lt;/Item&gt;</v>
      </c>
    </row>
    <row r="1764" spans="1:1">
      <c r="A1764" t="str" cm="1">
        <f t="array" ref="A1764">IF(INDEX(CSP!A:A,INT((ROW()-1)/12)+1),"","")</f>
        <v/>
      </c>
    </row>
    <row r="1765" spans="1:1">
      <c r="A1765" t="str" cm="1">
        <f t="array" ref="A1765">IF(INDEX(CSP!A:A,INT((ROW()-1)/12)+1),"  &lt;CmdID&gt;"&amp;INDEX(CSP!A:A,INT((ROW()-1)/12)+1)&amp;"&lt;/CmdID&gt;","")</f>
        <v xml:space="preserve">  &lt;CmdID&gt;148&lt;/CmdID&gt;</v>
      </c>
    </row>
    <row r="1766" spans="1:1">
      <c r="A1766" t="str" cm="1">
        <f t="array" ref="A1766">IF(INDEX(CSP!A:A,INT((ROW()-1)/12)+1),"  &lt;Item&gt;","")</f>
        <v xml:space="preserve">  &lt;Item&gt;</v>
      </c>
    </row>
    <row r="1767" spans="1:1">
      <c r="A1767" t="str" cm="1">
        <f t="array" ref="A1767">IF(INDEX(CSP!A:A,INT((ROW()-1)/12)+1),"    &lt;Target&gt;","")</f>
        <v xml:space="preserve">    &lt;Target&gt;</v>
      </c>
    </row>
    <row r="1768" spans="1:1">
      <c r="A1768" t="str" cm="1">
        <f t="array" ref="A1768">IF(INDEX(CSP!A:A,INT((ROW()-1)/12)+1),"      &lt;LocURI&gt;"&amp;INDEX(CSP!D:D,INT((ROW()-4)/12)+1)&amp;"&lt;/LocURI&gt;","")</f>
        <v xml:space="preserve">      &lt;LocURI&gt;./Device/Vendor/MSFT/Policy/Config/InternetExplorer/RestrictedSitesZoneEnableCrossSiteScriptingFilter&lt;/LocURI&gt;</v>
      </c>
    </row>
    <row r="1769" spans="1:1">
      <c r="A1769" t="str" cm="1">
        <f t="array" ref="A1769">IF(INDEX(CSP!A:A,INT((ROW()-1)/12)+1),"    &lt;/Target&gt;","")</f>
        <v xml:space="preserve">    &lt;/Target&gt;</v>
      </c>
    </row>
    <row r="1770" spans="1:1">
      <c r="A1770" t="str" cm="1">
        <f t="array" ref="A1770">IF(INDEX(CSP!A:A,INT((ROW()-1)/12)+1),"    &lt;Meta&gt;","")</f>
        <v xml:space="preserve">    &lt;Meta&gt;</v>
      </c>
    </row>
    <row r="1771" spans="1:1">
      <c r="A1771" t="str" cm="1">
        <f t="array" ref="A17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72" spans="1:1">
      <c r="A1772" t="str" cm="1">
        <f t="array" ref="A1772">IF(INDEX(CSP!A:A,INT((ROW()-1)/12)+1),"      &lt;Type xmlns=""syncml:metinf""&gt;text/plain&lt;/Type&gt;","")</f>
        <v xml:space="preserve">      &lt;Type xmlns="syncml:metinf"&gt;text/plain&lt;/Type&gt;</v>
      </c>
    </row>
    <row r="1773" spans="1:1">
      <c r="A1773" t="str" cm="1">
        <f t="array" ref="A1773">IF(INDEX(CSP!A:A,INT((ROW()-1)/12)+1),"    &lt;/Meta&gt;","")</f>
        <v xml:space="preserve">    &lt;/Meta&gt;</v>
      </c>
    </row>
    <row r="1774" spans="1:1">
      <c r="A1774" t="str" cm="1">
        <f t="array" ref="A1774">IF(INDEX(CSP!A:A,INT((ROW()-1)/12)+1),"    &lt;Data&gt;"&amp;INDEX(CSP!F:F,INT((ROW()-10)/12)+1)&amp;"&lt;/Data&gt;","")</f>
        <v xml:space="preserve">    &lt;Data&gt;&lt;![CDATA[&lt;enabled/&gt;&lt;data id="IZ_Partname1409" value="0"/&gt;]]&gt;&lt;/Data&gt;</v>
      </c>
    </row>
    <row r="1775" spans="1:1">
      <c r="A1775" t="str" cm="1">
        <f t="array" ref="A1775">IF(INDEX(CSP!A:A,INT((ROW()-1)/12)+1),"  &lt;/Item&gt;","")</f>
        <v xml:space="preserve">  &lt;/Item&gt;</v>
      </c>
    </row>
    <row r="1776" spans="1:1">
      <c r="A1776" t="str" cm="1">
        <f t="array" ref="A1776">IF(INDEX(CSP!A:A,INT((ROW()-1)/12)+1),"","")</f>
        <v/>
      </c>
    </row>
    <row r="1777" spans="1:1">
      <c r="A1777" t="str" cm="1">
        <f t="array" ref="A1777">IF(INDEX(CSP!A:A,INT((ROW()-1)/12)+1),"  &lt;CmdID&gt;"&amp;INDEX(CSP!A:A,INT((ROW()-1)/12)+1)&amp;"&lt;/CmdID&gt;","")</f>
        <v xml:space="preserve">  &lt;CmdID&gt;149&lt;/CmdID&gt;</v>
      </c>
    </row>
    <row r="1778" spans="1:1">
      <c r="A1778" t="str" cm="1">
        <f t="array" ref="A1778">IF(INDEX(CSP!A:A,INT((ROW()-1)/12)+1),"  &lt;Item&gt;","")</f>
        <v xml:space="preserve">  &lt;Item&gt;</v>
      </c>
    </row>
    <row r="1779" spans="1:1">
      <c r="A1779" t="str" cm="1">
        <f t="array" ref="A1779">IF(INDEX(CSP!A:A,INT((ROW()-1)/12)+1),"    &lt;Target&gt;","")</f>
        <v xml:space="preserve">    &lt;Target&gt;</v>
      </c>
    </row>
    <row r="1780" spans="1:1">
      <c r="A1780" t="str" cm="1">
        <f t="array" ref="A1780">IF(INDEX(CSP!A:A,INT((ROW()-1)/12)+1),"      &lt;LocURI&gt;"&amp;INDEX(CSP!D:D,INT((ROW()-4)/12)+1)&amp;"&lt;/LocURI&gt;","")</f>
        <v xml:space="preserve">      &lt;LocURI&gt;./Device/Vendor/MSFT/Policy/Config/InternetExplorer/RestrictedSitesZoneTurnOnProtectedMode&lt;/LocURI&gt;</v>
      </c>
    </row>
    <row r="1781" spans="1:1">
      <c r="A1781" t="str" cm="1">
        <f t="array" ref="A1781">IF(INDEX(CSP!A:A,INT((ROW()-1)/12)+1),"    &lt;/Target&gt;","")</f>
        <v xml:space="preserve">    &lt;/Target&gt;</v>
      </c>
    </row>
    <row r="1782" spans="1:1">
      <c r="A1782" t="str" cm="1">
        <f t="array" ref="A1782">IF(INDEX(CSP!A:A,INT((ROW()-1)/12)+1),"    &lt;Meta&gt;","")</f>
        <v xml:space="preserve">    &lt;Meta&gt;</v>
      </c>
    </row>
    <row r="1783" spans="1:1">
      <c r="A1783" t="str" cm="1">
        <f t="array" ref="A17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84" spans="1:1">
      <c r="A1784" t="str" cm="1">
        <f t="array" ref="A1784">IF(INDEX(CSP!A:A,INT((ROW()-1)/12)+1),"      &lt;Type xmlns=""syncml:metinf""&gt;text/plain&lt;/Type&gt;","")</f>
        <v xml:space="preserve">      &lt;Type xmlns="syncml:metinf"&gt;text/plain&lt;/Type&gt;</v>
      </c>
    </row>
    <row r="1785" spans="1:1">
      <c r="A1785" t="str" cm="1">
        <f t="array" ref="A1785">IF(INDEX(CSP!A:A,INT((ROW()-1)/12)+1),"    &lt;/Meta&gt;","")</f>
        <v xml:space="preserve">    &lt;/Meta&gt;</v>
      </c>
    </row>
    <row r="1786" spans="1:1">
      <c r="A1786" t="str" cm="1">
        <f t="array" ref="A1786">IF(INDEX(CSP!A:A,INT((ROW()-1)/12)+1),"    &lt;Data&gt;"&amp;INDEX(CSP!F:F,INT((ROW()-10)/12)+1)&amp;"&lt;/Data&gt;","")</f>
        <v xml:space="preserve">    &lt;Data&gt;&lt;![CDATA[&lt;enabled/&gt;&lt;data id="IZ_Partname2500" value="0"/&gt;]]&gt;&lt;/Data&gt;</v>
      </c>
    </row>
    <row r="1787" spans="1:1">
      <c r="A1787" t="str" cm="1">
        <f t="array" ref="A1787">IF(INDEX(CSP!A:A,INT((ROW()-1)/12)+1),"  &lt;/Item&gt;","")</f>
        <v xml:space="preserve">  &lt;/Item&gt;</v>
      </c>
    </row>
    <row r="1788" spans="1:1">
      <c r="A1788" t="str" cm="1">
        <f t="array" ref="A1788">IF(INDEX(CSP!A:A,INT((ROW()-1)/12)+1),"","")</f>
        <v/>
      </c>
    </row>
    <row r="1789" spans="1:1">
      <c r="A1789" t="str" cm="1">
        <f t="array" ref="A1789">IF(INDEX(CSP!A:A,INT((ROW()-1)/12)+1),"  &lt;CmdID&gt;"&amp;INDEX(CSP!A:A,INT((ROW()-1)/12)+1)&amp;"&lt;/CmdID&gt;","")</f>
        <v xml:space="preserve">  &lt;CmdID&gt;150&lt;/CmdID&gt;</v>
      </c>
    </row>
    <row r="1790" spans="1:1">
      <c r="A1790" t="str" cm="1">
        <f t="array" ref="A1790">IF(INDEX(CSP!A:A,INT((ROW()-1)/12)+1),"  &lt;Item&gt;","")</f>
        <v xml:space="preserve">  &lt;Item&gt;</v>
      </c>
    </row>
    <row r="1791" spans="1:1">
      <c r="A1791" t="str" cm="1">
        <f t="array" ref="A1791">IF(INDEX(CSP!A:A,INT((ROW()-1)/12)+1),"    &lt;Target&gt;","")</f>
        <v xml:space="preserve">    &lt;Target&gt;</v>
      </c>
    </row>
    <row r="1792" spans="1:1">
      <c r="A1792" t="str" cm="1">
        <f t="array" ref="A1792">IF(INDEX(CSP!A:A,INT((ROW()-1)/12)+1),"      &lt;LocURI&gt;"&amp;INDEX(CSP!D:D,INT((ROW()-4)/12)+1)&amp;"&lt;/LocURI&gt;","")</f>
        <v xml:space="preserve">      &lt;LocURI&gt;./Device/Vendor/MSFT/Policy/Config/InternetExplorer/RestrictedSitesZoneAllowSmartScreenIE&lt;/LocURI&gt;</v>
      </c>
    </row>
    <row r="1793" spans="1:1">
      <c r="A1793" t="str" cm="1">
        <f t="array" ref="A1793">IF(INDEX(CSP!A:A,INT((ROW()-1)/12)+1),"    &lt;/Target&gt;","")</f>
        <v xml:space="preserve">    &lt;/Target&gt;</v>
      </c>
    </row>
    <row r="1794" spans="1:1">
      <c r="A1794" t="str" cm="1">
        <f t="array" ref="A1794">IF(INDEX(CSP!A:A,INT((ROW()-1)/12)+1),"    &lt;Meta&gt;","")</f>
        <v xml:space="preserve">    &lt;Meta&gt;</v>
      </c>
    </row>
    <row r="1795" spans="1:1">
      <c r="A1795" t="str" cm="1">
        <f t="array" ref="A17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796" spans="1:1">
      <c r="A1796" t="str" cm="1">
        <f t="array" ref="A1796">IF(INDEX(CSP!A:A,INT((ROW()-1)/12)+1),"      &lt;Type xmlns=""syncml:metinf""&gt;text/plain&lt;/Type&gt;","")</f>
        <v xml:space="preserve">      &lt;Type xmlns="syncml:metinf"&gt;text/plain&lt;/Type&gt;</v>
      </c>
    </row>
    <row r="1797" spans="1:1">
      <c r="A1797" t="str" cm="1">
        <f t="array" ref="A1797">IF(INDEX(CSP!A:A,INT((ROW()-1)/12)+1),"    &lt;/Meta&gt;","")</f>
        <v xml:space="preserve">    &lt;/Meta&gt;</v>
      </c>
    </row>
    <row r="1798" spans="1:1">
      <c r="A1798" t="str" cm="1">
        <f t="array" ref="A1798">IF(INDEX(CSP!A:A,INT((ROW()-1)/12)+1),"    &lt;Data&gt;"&amp;INDEX(CSP!F:F,INT((ROW()-10)/12)+1)&amp;"&lt;/Data&gt;","")</f>
        <v xml:space="preserve">    &lt;Data&gt;&lt;![CDATA[&lt;enabled/&gt;&lt;data id="IZ_Partname2301" value="0"/&gt;]]&gt;&lt;/Data&gt;</v>
      </c>
    </row>
    <row r="1799" spans="1:1">
      <c r="A1799" t="str" cm="1">
        <f t="array" ref="A1799">IF(INDEX(CSP!A:A,INT((ROW()-1)/12)+1),"  &lt;/Item&gt;","")</f>
        <v xml:space="preserve">  &lt;/Item&gt;</v>
      </c>
    </row>
    <row r="1800" spans="1:1">
      <c r="A1800" t="str" cm="1">
        <f t="array" ref="A1800">IF(INDEX(CSP!A:A,INT((ROW()-1)/12)+1),"","")</f>
        <v/>
      </c>
    </row>
    <row r="1801" spans="1:1">
      <c r="A1801" t="str" cm="1">
        <f t="array" ref="A1801">IF(INDEX(CSP!A:A,INT((ROW()-1)/12)+1),"  &lt;CmdID&gt;"&amp;INDEX(CSP!A:A,INT((ROW()-1)/12)+1)&amp;"&lt;/CmdID&gt;","")</f>
        <v xml:space="preserve">  &lt;CmdID&gt;151&lt;/CmdID&gt;</v>
      </c>
    </row>
    <row r="1802" spans="1:1">
      <c r="A1802" t="str" cm="1">
        <f t="array" ref="A1802">IF(INDEX(CSP!A:A,INT((ROW()-1)/12)+1),"  &lt;Item&gt;","")</f>
        <v xml:space="preserve">  &lt;Item&gt;</v>
      </c>
    </row>
    <row r="1803" spans="1:1">
      <c r="A1803" t="str" cm="1">
        <f t="array" ref="A1803">IF(INDEX(CSP!A:A,INT((ROW()-1)/12)+1),"    &lt;Target&gt;","")</f>
        <v xml:space="preserve">    &lt;Target&gt;</v>
      </c>
    </row>
    <row r="1804" spans="1:1">
      <c r="A1804" t="str" cm="1">
        <f t="array" ref="A1804">IF(INDEX(CSP!A:A,INT((ROW()-1)/12)+1),"      &lt;LocURI&gt;"&amp;INDEX(CSP!D:D,INT((ROW()-4)/12)+1)&amp;"&lt;/LocURI&gt;","")</f>
        <v xml:space="preserve">      &lt;LocURI&gt;./Device/Vendor/MSFT/Policy/Config/InternetExplorer/RestrictedSitesZoneUsePopupBlocker&lt;/LocURI&gt;</v>
      </c>
    </row>
    <row r="1805" spans="1:1">
      <c r="A1805" t="str" cm="1">
        <f t="array" ref="A1805">IF(INDEX(CSP!A:A,INT((ROW()-1)/12)+1),"    &lt;/Target&gt;","")</f>
        <v xml:space="preserve">    &lt;/Target&gt;</v>
      </c>
    </row>
    <row r="1806" spans="1:1">
      <c r="A1806" t="str" cm="1">
        <f t="array" ref="A1806">IF(INDEX(CSP!A:A,INT((ROW()-1)/12)+1),"    &lt;Meta&gt;","")</f>
        <v xml:space="preserve">    &lt;Meta&gt;</v>
      </c>
    </row>
    <row r="1807" spans="1:1">
      <c r="A1807" t="str" cm="1">
        <f t="array" ref="A18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08" spans="1:1">
      <c r="A1808" t="str" cm="1">
        <f t="array" ref="A1808">IF(INDEX(CSP!A:A,INT((ROW()-1)/12)+1),"      &lt;Type xmlns=""syncml:metinf""&gt;text/plain&lt;/Type&gt;","")</f>
        <v xml:space="preserve">      &lt;Type xmlns="syncml:metinf"&gt;text/plain&lt;/Type&gt;</v>
      </c>
    </row>
    <row r="1809" spans="1:1">
      <c r="A1809" t="str" cm="1">
        <f t="array" ref="A1809">IF(INDEX(CSP!A:A,INT((ROW()-1)/12)+1),"    &lt;/Meta&gt;","")</f>
        <v xml:space="preserve">    &lt;/Meta&gt;</v>
      </c>
    </row>
    <row r="1810" spans="1:1">
      <c r="A1810" t="str" cm="1">
        <f t="array" ref="A1810">IF(INDEX(CSP!A:A,INT((ROW()-1)/12)+1),"    &lt;Data&gt;"&amp;INDEX(CSP!F:F,INT((ROW()-10)/12)+1)&amp;"&lt;/Data&gt;","")</f>
        <v xml:space="preserve">    &lt;Data&gt;&lt;![CDATA[&lt;enabled/&gt;&lt;data id="IZ_Partname1809" value="0"/&gt;]]&gt;&lt;/Data&gt;</v>
      </c>
    </row>
    <row r="1811" spans="1:1">
      <c r="A1811" t="str" cm="1">
        <f t="array" ref="A1811">IF(INDEX(CSP!A:A,INT((ROW()-1)/12)+1),"  &lt;/Item&gt;","")</f>
        <v xml:space="preserve">  &lt;/Item&gt;</v>
      </c>
    </row>
    <row r="1812" spans="1:1">
      <c r="A1812" t="str" cm="1">
        <f t="array" ref="A1812">IF(INDEX(CSP!A:A,INT((ROW()-1)/12)+1),"","")</f>
        <v/>
      </c>
    </row>
    <row r="1813" spans="1:1">
      <c r="A1813" t="str" cm="1">
        <f t="array" ref="A1813">IF(INDEX(CSP!A:A,INT((ROW()-1)/12)+1),"  &lt;CmdID&gt;"&amp;INDEX(CSP!A:A,INT((ROW()-1)/12)+1)&amp;"&lt;/CmdID&gt;","")</f>
        <v xml:space="preserve">  &lt;CmdID&gt;152&lt;/CmdID&gt;</v>
      </c>
    </row>
    <row r="1814" spans="1:1">
      <c r="A1814" t="str" cm="1">
        <f t="array" ref="A1814">IF(INDEX(CSP!A:A,INT((ROW()-1)/12)+1),"  &lt;Item&gt;","")</f>
        <v xml:space="preserve">  &lt;Item&gt;</v>
      </c>
    </row>
    <row r="1815" spans="1:1">
      <c r="A1815" t="str" cm="1">
        <f t="array" ref="A1815">IF(INDEX(CSP!A:A,INT((ROW()-1)/12)+1),"    &lt;Target&gt;","")</f>
        <v xml:space="preserve">    &lt;Target&gt;</v>
      </c>
    </row>
    <row r="1816" spans="1:1">
      <c r="A1816" t="str" cm="1">
        <f t="array" ref="A1816">IF(INDEX(CSP!A:A,INT((ROW()-1)/12)+1),"      &lt;LocURI&gt;"&amp;INDEX(CSP!D:D,INT((ROW()-4)/12)+1)&amp;"&lt;/LocURI&gt;","")</f>
        <v xml:space="preserve">      &lt;LocURI&gt;./Device/Vendor/MSFT/Policy/Config/InternetExplorer/RestrictedSitesZoneAllowUserDataPersistence&lt;/LocURI&gt;</v>
      </c>
    </row>
    <row r="1817" spans="1:1">
      <c r="A1817" t="str" cm="1">
        <f t="array" ref="A1817">IF(INDEX(CSP!A:A,INT((ROW()-1)/12)+1),"    &lt;/Target&gt;","")</f>
        <v xml:space="preserve">    &lt;/Target&gt;</v>
      </c>
    </row>
    <row r="1818" spans="1:1">
      <c r="A1818" t="str" cm="1">
        <f t="array" ref="A1818">IF(INDEX(CSP!A:A,INT((ROW()-1)/12)+1),"    &lt;Meta&gt;","")</f>
        <v xml:space="preserve">    &lt;Meta&gt;</v>
      </c>
    </row>
    <row r="1819" spans="1:1">
      <c r="A1819" t="str" cm="1">
        <f t="array" ref="A18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20" spans="1:1">
      <c r="A1820" t="str" cm="1">
        <f t="array" ref="A1820">IF(INDEX(CSP!A:A,INT((ROW()-1)/12)+1),"      &lt;Type xmlns=""syncml:metinf""&gt;text/plain&lt;/Type&gt;","")</f>
        <v xml:space="preserve">      &lt;Type xmlns="syncml:metinf"&gt;text/plain&lt;/Type&gt;</v>
      </c>
    </row>
    <row r="1821" spans="1:1">
      <c r="A1821" t="str" cm="1">
        <f t="array" ref="A1821">IF(INDEX(CSP!A:A,INT((ROW()-1)/12)+1),"    &lt;/Meta&gt;","")</f>
        <v xml:space="preserve">    &lt;/Meta&gt;</v>
      </c>
    </row>
    <row r="1822" spans="1:1">
      <c r="A1822" t="str" cm="1">
        <f t="array" ref="A1822">IF(INDEX(CSP!A:A,INT((ROW()-1)/12)+1),"    &lt;Data&gt;"&amp;INDEX(CSP!F:F,INT((ROW()-10)/12)+1)&amp;"&lt;/Data&gt;","")</f>
        <v xml:space="preserve">    &lt;Data&gt;&lt;![CDATA[&lt;enabled/&gt;&lt;data id="IZ_Partname1606" value="3"/&gt;]]&gt;&lt;/Data&gt;</v>
      </c>
    </row>
    <row r="1823" spans="1:1">
      <c r="A1823" t="str" cm="1">
        <f t="array" ref="A1823">IF(INDEX(CSP!A:A,INT((ROW()-1)/12)+1),"  &lt;/Item&gt;","")</f>
        <v xml:space="preserve">  &lt;/Item&gt;</v>
      </c>
    </row>
    <row r="1824" spans="1:1">
      <c r="A1824" t="str" cm="1">
        <f t="array" ref="A1824">IF(INDEX(CSP!A:A,INT((ROW()-1)/12)+1),"","")</f>
        <v/>
      </c>
    </row>
    <row r="1825" spans="1:1">
      <c r="A1825" t="str" cm="1">
        <f t="array" ref="A1825">IF(INDEX(CSP!A:A,INT((ROW()-1)/12)+1),"  &lt;CmdID&gt;"&amp;INDEX(CSP!A:A,INT((ROW()-1)/12)+1)&amp;"&lt;/CmdID&gt;","")</f>
        <v xml:space="preserve">  &lt;CmdID&gt;153&lt;/CmdID&gt;</v>
      </c>
    </row>
    <row r="1826" spans="1:1">
      <c r="A1826" t="str" cm="1">
        <f t="array" ref="A1826">IF(INDEX(CSP!A:A,INT((ROW()-1)/12)+1),"  &lt;Item&gt;","")</f>
        <v xml:space="preserve">  &lt;Item&gt;</v>
      </c>
    </row>
    <row r="1827" spans="1:1">
      <c r="A1827" t="str" cm="1">
        <f t="array" ref="A1827">IF(INDEX(CSP!A:A,INT((ROW()-1)/12)+1),"    &lt;Target&gt;","")</f>
        <v xml:space="preserve">    &lt;Target&gt;</v>
      </c>
    </row>
    <row r="1828" spans="1:1">
      <c r="A1828" t="str" cm="1">
        <f t="array" ref="A1828">IF(INDEX(CSP!A:A,INT((ROW()-1)/12)+1),"      &lt;LocURI&gt;"&amp;INDEX(CSP!D:D,INT((ROW()-4)/12)+1)&amp;"&lt;/LocURI&gt;","")</f>
        <v xml:space="preserve">      &lt;LocURI&gt;./Device/Vendor/MSFT/Policy/Config/InternetExplorer/RestrictedSitesZoneAllowLessPrivilegedSites&lt;/LocURI&gt;</v>
      </c>
    </row>
    <row r="1829" spans="1:1">
      <c r="A1829" t="str" cm="1">
        <f t="array" ref="A1829">IF(INDEX(CSP!A:A,INT((ROW()-1)/12)+1),"    &lt;/Target&gt;","")</f>
        <v xml:space="preserve">    &lt;/Target&gt;</v>
      </c>
    </row>
    <row r="1830" spans="1:1">
      <c r="A1830" t="str" cm="1">
        <f t="array" ref="A1830">IF(INDEX(CSP!A:A,INT((ROW()-1)/12)+1),"    &lt;Meta&gt;","")</f>
        <v xml:space="preserve">    &lt;Meta&gt;</v>
      </c>
    </row>
    <row r="1831" spans="1:1">
      <c r="A1831" t="str" cm="1">
        <f t="array" ref="A18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32" spans="1:1">
      <c r="A1832" t="str" cm="1">
        <f t="array" ref="A1832">IF(INDEX(CSP!A:A,INT((ROW()-1)/12)+1),"      &lt;Type xmlns=""syncml:metinf""&gt;text/plain&lt;/Type&gt;","")</f>
        <v xml:space="preserve">      &lt;Type xmlns="syncml:metinf"&gt;text/plain&lt;/Type&gt;</v>
      </c>
    </row>
    <row r="1833" spans="1:1">
      <c r="A1833" t="str" cm="1">
        <f t="array" ref="A1833">IF(INDEX(CSP!A:A,INT((ROW()-1)/12)+1),"    &lt;/Meta&gt;","")</f>
        <v xml:space="preserve">    &lt;/Meta&gt;</v>
      </c>
    </row>
    <row r="1834" spans="1:1">
      <c r="A1834" t="str" cm="1">
        <f t="array" ref="A1834">IF(INDEX(CSP!A:A,INT((ROW()-1)/12)+1),"    &lt;Data&gt;"&amp;INDEX(CSP!F:F,INT((ROW()-10)/12)+1)&amp;"&lt;/Data&gt;","")</f>
        <v xml:space="preserve">    &lt;Data&gt;&lt;![CDATA[&lt;enabled/&gt;&lt;data id="IZ_Partname2101" value="3"/&gt;]]&gt;&lt;/Data&gt;</v>
      </c>
    </row>
    <row r="1835" spans="1:1">
      <c r="A1835" t="str" cm="1">
        <f t="array" ref="A1835">IF(INDEX(CSP!A:A,INT((ROW()-1)/12)+1),"  &lt;/Item&gt;","")</f>
        <v xml:space="preserve">  &lt;/Item&gt;</v>
      </c>
    </row>
    <row r="1836" spans="1:1">
      <c r="A1836" t="str" cm="1">
        <f t="array" ref="A1836">IF(INDEX(CSP!A:A,INT((ROW()-1)/12)+1),"","")</f>
        <v/>
      </c>
    </row>
    <row r="1837" spans="1:1">
      <c r="A1837" t="str" cm="1">
        <f t="array" ref="A1837">IF(INDEX(CSP!A:A,INT((ROW()-1)/12)+1),"  &lt;CmdID&gt;"&amp;INDEX(CSP!A:A,INT((ROW()-1)/12)+1)&amp;"&lt;/CmdID&gt;","")</f>
        <v xml:space="preserve">  &lt;CmdID&gt;154&lt;/CmdID&gt;</v>
      </c>
    </row>
    <row r="1838" spans="1:1">
      <c r="A1838" t="str" cm="1">
        <f t="array" ref="A1838">IF(INDEX(CSP!A:A,INT((ROW()-1)/12)+1),"  &lt;Item&gt;","")</f>
        <v xml:space="preserve">  &lt;Item&gt;</v>
      </c>
    </row>
    <row r="1839" spans="1:1">
      <c r="A1839" t="str" cm="1">
        <f t="array" ref="A1839">IF(INDEX(CSP!A:A,INT((ROW()-1)/12)+1),"    &lt;Target&gt;","")</f>
        <v xml:space="preserve">    &lt;Target&gt;</v>
      </c>
    </row>
    <row r="1840" spans="1:1">
      <c r="A1840" t="str" cm="1">
        <f t="array" ref="A1840">IF(INDEX(CSP!A:A,INT((ROW()-1)/12)+1),"      &lt;LocURI&gt;"&amp;INDEX(CSP!D:D,INT((ROW()-4)/12)+1)&amp;"&lt;/LocURI&gt;","")</f>
        <v xml:space="preserve">      &lt;LocURI&gt;./Device/Vendor/MSFT/Policy/Config/InternetExplorer/TrustedSitesZoneDoNotRunAntimalwareAgainstActiveXControls&lt;/LocURI&gt;</v>
      </c>
    </row>
    <row r="1841" spans="1:1">
      <c r="A1841" t="str" cm="1">
        <f t="array" ref="A1841">IF(INDEX(CSP!A:A,INT((ROW()-1)/12)+1),"    &lt;/Target&gt;","")</f>
        <v xml:space="preserve">    &lt;/Target&gt;</v>
      </c>
    </row>
    <row r="1842" spans="1:1">
      <c r="A1842" t="str" cm="1">
        <f t="array" ref="A1842">IF(INDEX(CSP!A:A,INT((ROW()-1)/12)+1),"    &lt;Meta&gt;","")</f>
        <v xml:space="preserve">    &lt;Meta&gt;</v>
      </c>
    </row>
    <row r="1843" spans="1:1">
      <c r="A1843" t="str" cm="1">
        <f t="array" ref="A18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44" spans="1:1">
      <c r="A1844" t="str" cm="1">
        <f t="array" ref="A1844">IF(INDEX(CSP!A:A,INT((ROW()-1)/12)+1),"      &lt;Type xmlns=""syncml:metinf""&gt;text/plain&lt;/Type&gt;","")</f>
        <v xml:space="preserve">      &lt;Type xmlns="syncml:metinf"&gt;text/plain&lt;/Type&gt;</v>
      </c>
    </row>
    <row r="1845" spans="1:1">
      <c r="A1845" t="str" cm="1">
        <f t="array" ref="A1845">IF(INDEX(CSP!A:A,INT((ROW()-1)/12)+1),"    &lt;/Meta&gt;","")</f>
        <v xml:space="preserve">    &lt;/Meta&gt;</v>
      </c>
    </row>
    <row r="1846" spans="1:1">
      <c r="A1846" t="str" cm="1">
        <f t="array" ref="A1846">IF(INDEX(CSP!A:A,INT((ROW()-1)/12)+1),"    &lt;Data&gt;"&amp;INDEX(CSP!F:F,INT((ROW()-10)/12)+1)&amp;"&lt;/Data&gt;","")</f>
        <v xml:space="preserve">    &lt;Data&gt;&lt;![CDATA[&lt;enabled/&gt;&lt;data id="IZ_Partname270C" value="0"/&gt;]]&gt;&lt;/Data&gt;</v>
      </c>
    </row>
    <row r="1847" spans="1:1">
      <c r="A1847" t="str" cm="1">
        <f t="array" ref="A1847">IF(INDEX(CSP!A:A,INT((ROW()-1)/12)+1),"  &lt;/Item&gt;","")</f>
        <v xml:space="preserve">  &lt;/Item&gt;</v>
      </c>
    </row>
    <row r="1848" spans="1:1">
      <c r="A1848" t="str" cm="1">
        <f t="array" ref="A1848">IF(INDEX(CSP!A:A,INT((ROW()-1)/12)+1),"","")</f>
        <v/>
      </c>
    </row>
    <row r="1849" spans="1:1">
      <c r="A1849" t="str" cm="1">
        <f t="array" ref="A1849">IF(INDEX(CSP!A:A,INT((ROW()-1)/12)+1),"  &lt;CmdID&gt;"&amp;INDEX(CSP!A:A,INT((ROW()-1)/12)+1)&amp;"&lt;/CmdID&gt;","")</f>
        <v xml:space="preserve">  &lt;CmdID&gt;155&lt;/CmdID&gt;</v>
      </c>
    </row>
    <row r="1850" spans="1:1">
      <c r="A1850" t="str" cm="1">
        <f t="array" ref="A1850">IF(INDEX(CSP!A:A,INT((ROW()-1)/12)+1),"  &lt;Item&gt;","")</f>
        <v xml:space="preserve">  &lt;Item&gt;</v>
      </c>
    </row>
    <row r="1851" spans="1:1">
      <c r="A1851" t="str" cm="1">
        <f t="array" ref="A1851">IF(INDEX(CSP!A:A,INT((ROW()-1)/12)+1),"    &lt;Target&gt;","")</f>
        <v xml:space="preserve">    &lt;Target&gt;</v>
      </c>
    </row>
    <row r="1852" spans="1:1">
      <c r="A1852" t="str" cm="1">
        <f t="array" ref="A1852">IF(INDEX(CSP!A:A,INT((ROW()-1)/12)+1),"      &lt;LocURI&gt;"&amp;INDEX(CSP!D:D,INT((ROW()-4)/12)+1)&amp;"&lt;/LocURI&gt;","")</f>
        <v xml:space="preserve">      &lt;LocURI&gt;./Device/Vendor/MSFT/Policy/Config/InternetExplorer/TrustedSitesZoneInitializeAndScriptActiveXControls&lt;/LocURI&gt;</v>
      </c>
    </row>
    <row r="1853" spans="1:1">
      <c r="A1853" t="str" cm="1">
        <f t="array" ref="A1853">IF(INDEX(CSP!A:A,INT((ROW()-1)/12)+1),"    &lt;/Target&gt;","")</f>
        <v xml:space="preserve">    &lt;/Target&gt;</v>
      </c>
    </row>
    <row r="1854" spans="1:1">
      <c r="A1854" t="str" cm="1">
        <f t="array" ref="A1854">IF(INDEX(CSP!A:A,INT((ROW()-1)/12)+1),"    &lt;Meta&gt;","")</f>
        <v xml:space="preserve">    &lt;Meta&gt;</v>
      </c>
    </row>
    <row r="1855" spans="1:1">
      <c r="A1855" t="str" cm="1">
        <f t="array" ref="A18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56" spans="1:1">
      <c r="A1856" t="str" cm="1">
        <f t="array" ref="A1856">IF(INDEX(CSP!A:A,INT((ROW()-1)/12)+1),"      &lt;Type xmlns=""syncml:metinf""&gt;text/plain&lt;/Type&gt;","")</f>
        <v xml:space="preserve">      &lt;Type xmlns="syncml:metinf"&gt;text/plain&lt;/Type&gt;</v>
      </c>
    </row>
    <row r="1857" spans="1:1">
      <c r="A1857" t="str" cm="1">
        <f t="array" ref="A1857">IF(INDEX(CSP!A:A,INT((ROW()-1)/12)+1),"    &lt;/Meta&gt;","")</f>
        <v xml:space="preserve">    &lt;/Meta&gt;</v>
      </c>
    </row>
    <row r="1858" spans="1:1">
      <c r="A1858" t="str" cm="1">
        <f t="array" ref="A1858">IF(INDEX(CSP!A:A,INT((ROW()-1)/12)+1),"    &lt;Data&gt;"&amp;INDEX(CSP!F:F,INT((ROW()-10)/12)+1)&amp;"&lt;/Data&gt;","")</f>
        <v xml:space="preserve">    &lt;Data&gt;&lt;![CDATA[&lt;enabled/&gt;&lt;data id="IZ_Partname1201" value="3"/&gt;]]&gt;&lt;/Data&gt;</v>
      </c>
    </row>
    <row r="1859" spans="1:1">
      <c r="A1859" t="str" cm="1">
        <f t="array" ref="A1859">IF(INDEX(CSP!A:A,INT((ROW()-1)/12)+1),"  &lt;/Item&gt;","")</f>
        <v xml:space="preserve">  &lt;/Item&gt;</v>
      </c>
    </row>
    <row r="1860" spans="1:1">
      <c r="A1860" t="str" cm="1">
        <f t="array" ref="A1860">IF(INDEX(CSP!A:A,INT((ROW()-1)/12)+1),"","")</f>
        <v/>
      </c>
    </row>
    <row r="1861" spans="1:1">
      <c r="A1861" t="str" cm="1">
        <f t="array" ref="A1861">IF(INDEX(CSP!A:A,INT((ROW()-1)/12)+1),"  &lt;CmdID&gt;"&amp;INDEX(CSP!A:A,INT((ROW()-1)/12)+1)&amp;"&lt;/CmdID&gt;","")</f>
        <v xml:space="preserve">  &lt;CmdID&gt;156&lt;/CmdID&gt;</v>
      </c>
    </row>
    <row r="1862" spans="1:1">
      <c r="A1862" t="str" cm="1">
        <f t="array" ref="A1862">IF(INDEX(CSP!A:A,INT((ROW()-1)/12)+1),"  &lt;Item&gt;","")</f>
        <v xml:space="preserve">  &lt;Item&gt;</v>
      </c>
    </row>
    <row r="1863" spans="1:1">
      <c r="A1863" t="str" cm="1">
        <f t="array" ref="A1863">IF(INDEX(CSP!A:A,INT((ROW()-1)/12)+1),"    &lt;Target&gt;","")</f>
        <v xml:space="preserve">    &lt;Target&gt;</v>
      </c>
    </row>
    <row r="1864" spans="1:1">
      <c r="A1864" t="str" cm="1">
        <f t="array" ref="A1864">IF(INDEX(CSP!A:A,INT((ROW()-1)/12)+1),"      &lt;LocURI&gt;"&amp;INDEX(CSP!D:D,INT((ROW()-4)/12)+1)&amp;"&lt;/LocURI&gt;","")</f>
        <v xml:space="preserve">      &lt;LocURI&gt;./Device/Vendor/MSFT/Policy/Config/InternetExplorer/TrustedSitesZoneJavaPermissions&lt;/LocURI&gt;</v>
      </c>
    </row>
    <row r="1865" spans="1:1">
      <c r="A1865" t="str" cm="1">
        <f t="array" ref="A1865">IF(INDEX(CSP!A:A,INT((ROW()-1)/12)+1),"    &lt;/Target&gt;","")</f>
        <v xml:space="preserve">    &lt;/Target&gt;</v>
      </c>
    </row>
    <row r="1866" spans="1:1">
      <c r="A1866" t="str" cm="1">
        <f t="array" ref="A1866">IF(INDEX(CSP!A:A,INT((ROW()-1)/12)+1),"    &lt;Meta&gt;","")</f>
        <v xml:space="preserve">    &lt;Meta&gt;</v>
      </c>
    </row>
    <row r="1867" spans="1:1">
      <c r="A1867" t="str" cm="1">
        <f t="array" ref="A18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68" spans="1:1">
      <c r="A1868" t="str" cm="1">
        <f t="array" ref="A1868">IF(INDEX(CSP!A:A,INT((ROW()-1)/12)+1),"      &lt;Type xmlns=""syncml:metinf""&gt;text/plain&lt;/Type&gt;","")</f>
        <v xml:space="preserve">      &lt;Type xmlns="syncml:metinf"&gt;text/plain&lt;/Type&gt;</v>
      </c>
    </row>
    <row r="1869" spans="1:1">
      <c r="A1869" t="str" cm="1">
        <f t="array" ref="A1869">IF(INDEX(CSP!A:A,INT((ROW()-1)/12)+1),"    &lt;/Meta&gt;","")</f>
        <v xml:space="preserve">    &lt;/Meta&gt;</v>
      </c>
    </row>
    <row r="1870" spans="1:1">
      <c r="A1870" t="str" cm="1">
        <f t="array" ref="A1870">IF(INDEX(CSP!A:A,INT((ROW()-1)/12)+1),"    &lt;Data&gt;"&amp;INDEX(CSP!F:F,INT((ROW()-10)/12)+1)&amp;"&lt;/Data&gt;","")</f>
        <v xml:space="preserve">    &lt;Data&gt;&lt;![CDATA[&lt;enabled/&gt;&lt;data id="IZ_Partname1C00" value="65536"/&gt;]]&gt;&lt;/Data&gt;</v>
      </c>
    </row>
    <row r="1871" spans="1:1">
      <c r="A1871" t="str" cm="1">
        <f t="array" ref="A1871">IF(INDEX(CSP!A:A,INT((ROW()-1)/12)+1),"  &lt;/Item&gt;","")</f>
        <v xml:space="preserve">  &lt;/Item&gt;</v>
      </c>
    </row>
    <row r="1872" spans="1:1">
      <c r="A1872" t="str" cm="1">
        <f t="array" ref="A1872">IF(INDEX(CSP!A:A,INT((ROW()-1)/12)+1),"","")</f>
        <v/>
      </c>
    </row>
    <row r="1873" spans="1:1">
      <c r="A1873" t="str" cm="1">
        <f t="array" ref="A1873">IF(INDEX(CSP!A:A,INT((ROW()-1)/12)+1),"  &lt;CmdID&gt;"&amp;INDEX(CSP!A:A,INT((ROW()-1)/12)+1)&amp;"&lt;/CmdID&gt;","")</f>
        <v xml:space="preserve">  &lt;CmdID&gt;157&lt;/CmdID&gt;</v>
      </c>
    </row>
    <row r="1874" spans="1:1">
      <c r="A1874" t="str" cm="1">
        <f t="array" ref="A1874">IF(INDEX(CSP!A:A,INT((ROW()-1)/12)+1),"  &lt;Item&gt;","")</f>
        <v xml:space="preserve">  &lt;Item&gt;</v>
      </c>
    </row>
    <row r="1875" spans="1:1">
      <c r="A1875" t="str" cm="1">
        <f t="array" ref="A1875">IF(INDEX(CSP!A:A,INT((ROW()-1)/12)+1),"    &lt;Target&gt;","")</f>
        <v xml:space="preserve">    &lt;Target&gt;</v>
      </c>
    </row>
    <row r="1876" spans="1:1">
      <c r="A1876" t="str" cm="1">
        <f t="array" ref="A1876">IF(INDEX(CSP!A:A,INT((ROW()-1)/12)+1),"      &lt;LocURI&gt;"&amp;INDEX(CSP!D:D,INT((ROW()-4)/12)+1)&amp;"&lt;/LocURI&gt;","")</f>
        <v xml:space="preserve">      &lt;LocURI&gt;./Device/Vendor/MSFT/Policy/Config/InternetExplorer/AllowFallbackToSSL3&lt;/LocURI&gt;</v>
      </c>
    </row>
    <row r="1877" spans="1:1">
      <c r="A1877" t="str" cm="1">
        <f t="array" ref="A1877">IF(INDEX(CSP!A:A,INT((ROW()-1)/12)+1),"    &lt;/Target&gt;","")</f>
        <v xml:space="preserve">    &lt;/Target&gt;</v>
      </c>
    </row>
    <row r="1878" spans="1:1">
      <c r="A1878" t="str" cm="1">
        <f t="array" ref="A1878">IF(INDEX(CSP!A:A,INT((ROW()-1)/12)+1),"    &lt;Meta&gt;","")</f>
        <v xml:space="preserve">    &lt;Meta&gt;</v>
      </c>
    </row>
    <row r="1879" spans="1:1">
      <c r="A1879" t="str" cm="1">
        <f t="array" ref="A18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80" spans="1:1">
      <c r="A1880" t="str" cm="1">
        <f t="array" ref="A1880">IF(INDEX(CSP!A:A,INT((ROW()-1)/12)+1),"      &lt;Type xmlns=""syncml:metinf""&gt;text/plain&lt;/Type&gt;","")</f>
        <v xml:space="preserve">      &lt;Type xmlns="syncml:metinf"&gt;text/plain&lt;/Type&gt;</v>
      </c>
    </row>
    <row r="1881" spans="1:1">
      <c r="A1881" t="str" cm="1">
        <f t="array" ref="A1881">IF(INDEX(CSP!A:A,INT((ROW()-1)/12)+1),"    &lt;/Meta&gt;","")</f>
        <v xml:space="preserve">    &lt;/Meta&gt;</v>
      </c>
    </row>
    <row r="1882" spans="1:1">
      <c r="A1882" t="str" cm="1">
        <f t="array" ref="A1882">IF(INDEX(CSP!A:A,INT((ROW()-1)/12)+1),"    &lt;Data&gt;"&amp;INDEX(CSP!F:F,INT((ROW()-10)/12)+1)&amp;"&lt;/Data&gt;","")</f>
        <v xml:space="preserve">    &lt;Data&gt;&lt;![CDATA[&lt;enabled/&gt;&lt;data id="Advanced_EnableSSL3FallbackOptions" value="0"/&gt;]]&gt;&lt;/Data&gt;</v>
      </c>
    </row>
    <row r="1883" spans="1:1">
      <c r="A1883" t="str" cm="1">
        <f t="array" ref="A1883">IF(INDEX(CSP!A:A,INT((ROW()-1)/12)+1),"  &lt;/Item&gt;","")</f>
        <v xml:space="preserve">  &lt;/Item&gt;</v>
      </c>
    </row>
    <row r="1884" spans="1:1">
      <c r="A1884" t="str" cm="1">
        <f t="array" ref="A1884">IF(INDEX(CSP!A:A,INT((ROW()-1)/12)+1),"","")</f>
        <v/>
      </c>
    </row>
    <row r="1885" spans="1:1">
      <c r="A1885" t="str" cm="1">
        <f t="array" ref="A1885">IF(INDEX(CSP!A:A,INT((ROW()-1)/12)+1),"  &lt;CmdID&gt;"&amp;INDEX(CSP!A:A,INT((ROW()-1)/12)+1)&amp;"&lt;/CmdID&gt;","")</f>
        <v xml:space="preserve">  &lt;CmdID&gt;158&lt;/CmdID&gt;</v>
      </c>
    </row>
    <row r="1886" spans="1:1">
      <c r="A1886" t="str" cm="1">
        <f t="array" ref="A1886">IF(INDEX(CSP!A:A,INT((ROW()-1)/12)+1),"  &lt;Item&gt;","")</f>
        <v xml:space="preserve">  &lt;Item&gt;</v>
      </c>
    </row>
    <row r="1887" spans="1:1">
      <c r="A1887" t="str" cm="1">
        <f t="array" ref="A1887">IF(INDEX(CSP!A:A,INT((ROW()-1)/12)+1),"    &lt;Target&gt;","")</f>
        <v xml:space="preserve">    &lt;Target&gt;</v>
      </c>
    </row>
    <row r="1888" spans="1:1">
      <c r="A1888" t="str" cm="1">
        <f t="array" ref="A1888">IF(INDEX(CSP!A:A,INT((ROW()-1)/12)+1),"      &lt;LocURI&gt;"&amp;INDEX(CSP!D:D,INT((ROW()-4)/12)+1)&amp;"&lt;/LocURI&gt;","")</f>
        <v xml:space="preserve">      &lt;LocURI&gt;./Device/Vendor/MSFT/Policy/Config/InternetExplorer/RemoveRunThisTimeButtonForOutdatedActiveXControls&lt;/LocURI&gt;</v>
      </c>
    </row>
    <row r="1889" spans="1:1">
      <c r="A1889" t="str" cm="1">
        <f t="array" ref="A1889">IF(INDEX(CSP!A:A,INT((ROW()-1)/12)+1),"    &lt;/Target&gt;","")</f>
        <v xml:space="preserve">    &lt;/Target&gt;</v>
      </c>
    </row>
    <row r="1890" spans="1:1">
      <c r="A1890" t="str" cm="1">
        <f t="array" ref="A1890">IF(INDEX(CSP!A:A,INT((ROW()-1)/12)+1),"    &lt;Meta&gt;","")</f>
        <v xml:space="preserve">    &lt;Meta&gt;</v>
      </c>
    </row>
    <row r="1891" spans="1:1">
      <c r="A1891" t="str" cm="1">
        <f t="array" ref="A18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892" spans="1:1">
      <c r="A1892" t="str" cm="1">
        <f t="array" ref="A1892">IF(INDEX(CSP!A:A,INT((ROW()-1)/12)+1),"      &lt;Type xmlns=""syncml:metinf""&gt;text/plain&lt;/Type&gt;","")</f>
        <v xml:space="preserve">      &lt;Type xmlns="syncml:metinf"&gt;text/plain&lt;/Type&gt;</v>
      </c>
    </row>
    <row r="1893" spans="1:1">
      <c r="A1893" t="str" cm="1">
        <f t="array" ref="A1893">IF(INDEX(CSP!A:A,INT((ROW()-1)/12)+1),"    &lt;/Meta&gt;","")</f>
        <v xml:space="preserve">    &lt;/Meta&gt;</v>
      </c>
    </row>
    <row r="1894" spans="1:1">
      <c r="A1894" t="str" cm="1">
        <f t="array" ref="A1894">IF(INDEX(CSP!A:A,INT((ROW()-1)/12)+1),"    &lt;Data&gt;"&amp;INDEX(CSP!F:F,INT((ROW()-10)/12)+1)&amp;"&lt;/Data&gt;","")</f>
        <v xml:space="preserve">    &lt;Data&gt;&lt;![CDATA[&lt;enabled/&gt;]]&gt;&lt;/Data&gt;</v>
      </c>
    </row>
    <row r="1895" spans="1:1">
      <c r="A1895" t="str" cm="1">
        <f t="array" ref="A1895">IF(INDEX(CSP!A:A,INT((ROW()-1)/12)+1),"  &lt;/Item&gt;","")</f>
        <v xml:space="preserve">  &lt;/Item&gt;</v>
      </c>
    </row>
    <row r="1896" spans="1:1">
      <c r="A1896" t="str" cm="1">
        <f t="array" ref="A1896">IF(INDEX(CSP!A:A,INT((ROW()-1)/12)+1),"","")</f>
        <v/>
      </c>
    </row>
    <row r="1897" spans="1:1">
      <c r="A1897" t="str" cm="1">
        <f t="array" ref="A1897">IF(INDEX(CSP!A:A,INT((ROW()-1)/12)+1),"  &lt;CmdID&gt;"&amp;INDEX(CSP!A:A,INT((ROW()-1)/12)+1)&amp;"&lt;/CmdID&gt;","")</f>
        <v xml:space="preserve">  &lt;CmdID&gt;159&lt;/CmdID&gt;</v>
      </c>
    </row>
    <row r="1898" spans="1:1">
      <c r="A1898" t="str" cm="1">
        <f t="array" ref="A1898">IF(INDEX(CSP!A:A,INT((ROW()-1)/12)+1),"  &lt;Item&gt;","")</f>
        <v xml:space="preserve">  &lt;Item&gt;</v>
      </c>
    </row>
    <row r="1899" spans="1:1">
      <c r="A1899" t="str" cm="1">
        <f t="array" ref="A1899">IF(INDEX(CSP!A:A,INT((ROW()-1)/12)+1),"    &lt;Target&gt;","")</f>
        <v xml:space="preserve">    &lt;Target&gt;</v>
      </c>
    </row>
    <row r="1900" spans="1:1">
      <c r="A1900" t="str" cm="1">
        <f t="array" ref="A1900">IF(INDEX(CSP!A:A,INT((ROW()-1)/12)+1),"      &lt;LocURI&gt;"&amp;INDEX(CSP!D:D,INT((ROW()-4)/12)+1)&amp;"&lt;/LocURI&gt;","")</f>
        <v xml:space="preserve">      &lt;LocURI&gt;./Device/Vendor/MSFT/Policy/Config/InternetExplorer/DoNotBlockOutdatedActiveXControls&lt;/LocURI&gt;</v>
      </c>
    </row>
    <row r="1901" spans="1:1">
      <c r="A1901" t="str" cm="1">
        <f t="array" ref="A1901">IF(INDEX(CSP!A:A,INT((ROW()-1)/12)+1),"    &lt;/Target&gt;","")</f>
        <v xml:space="preserve">    &lt;/Target&gt;</v>
      </c>
    </row>
    <row r="1902" spans="1:1">
      <c r="A1902" t="str" cm="1">
        <f t="array" ref="A1902">IF(INDEX(CSP!A:A,INT((ROW()-1)/12)+1),"    &lt;Meta&gt;","")</f>
        <v xml:space="preserve">    &lt;Meta&gt;</v>
      </c>
    </row>
    <row r="1903" spans="1:1">
      <c r="A1903" t="str" cm="1">
        <f t="array" ref="A19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04" spans="1:1">
      <c r="A1904" t="str" cm="1">
        <f t="array" ref="A1904">IF(INDEX(CSP!A:A,INT((ROW()-1)/12)+1),"      &lt;Type xmlns=""syncml:metinf""&gt;text/plain&lt;/Type&gt;","")</f>
        <v xml:space="preserve">      &lt;Type xmlns="syncml:metinf"&gt;text/plain&lt;/Type&gt;</v>
      </c>
    </row>
    <row r="1905" spans="1:1">
      <c r="A1905" t="str" cm="1">
        <f t="array" ref="A1905">IF(INDEX(CSP!A:A,INT((ROW()-1)/12)+1),"    &lt;/Meta&gt;","")</f>
        <v xml:space="preserve">    &lt;/Meta&gt;</v>
      </c>
    </row>
    <row r="1906" spans="1:1">
      <c r="A1906" t="str" cm="1">
        <f t="array" ref="A1906">IF(INDEX(CSP!A:A,INT((ROW()-1)/12)+1),"    &lt;Data&gt;"&amp;INDEX(CSP!F:F,INT((ROW()-10)/12)+1)&amp;"&lt;/Data&gt;","")</f>
        <v xml:space="preserve">    &lt;Data&gt;&lt;![CDATA[&lt;disabled/&gt;]]&gt;&lt;/Data&gt;</v>
      </c>
    </row>
    <row r="1907" spans="1:1">
      <c r="A1907" t="str" cm="1">
        <f t="array" ref="A1907">IF(INDEX(CSP!A:A,INT((ROW()-1)/12)+1),"  &lt;/Item&gt;","")</f>
        <v xml:space="preserve">  &lt;/Item&gt;</v>
      </c>
    </row>
    <row r="1908" spans="1:1">
      <c r="A1908" t="str" cm="1">
        <f t="array" ref="A1908">IF(INDEX(CSP!A:A,INT((ROW()-1)/12)+1),"","")</f>
        <v/>
      </c>
    </row>
    <row r="1909" spans="1:1">
      <c r="A1909" t="str" cm="1">
        <f t="array" ref="A1909">IF(INDEX(CSP!A:A,INT((ROW()-1)/12)+1),"  &lt;CmdID&gt;"&amp;INDEX(CSP!A:A,INT((ROW()-1)/12)+1)&amp;"&lt;/CmdID&gt;","")</f>
        <v xml:space="preserve">  &lt;CmdID&gt;160&lt;/CmdID&gt;</v>
      </c>
    </row>
    <row r="1910" spans="1:1">
      <c r="A1910" t="str" cm="1">
        <f t="array" ref="A1910">IF(INDEX(CSP!A:A,INT((ROW()-1)/12)+1),"  &lt;Item&gt;","")</f>
        <v xml:space="preserve">  &lt;Item&gt;</v>
      </c>
    </row>
    <row r="1911" spans="1:1">
      <c r="A1911" t="str" cm="1">
        <f t="array" ref="A1911">IF(INDEX(CSP!A:A,INT((ROW()-1)/12)+1),"    &lt;Target&gt;","")</f>
        <v xml:space="preserve">    &lt;Target&gt;</v>
      </c>
    </row>
    <row r="1912" spans="1:1">
      <c r="A1912" t="str" cm="1">
        <f t="array" ref="A1912">IF(INDEX(CSP!A:A,INT((ROW()-1)/12)+1),"      &lt;LocURI&gt;"&amp;INDEX(CSP!D:D,INT((ROW()-4)/12)+1)&amp;"&lt;/LocURI&gt;","")</f>
        <v xml:space="preserve">      &lt;LocURI&gt;./Device/Vendor/MSFT/Policy/Config/InternetExplorer/ConsistentMimeHandlingInternetExplorerProcesses&lt;/LocURI&gt;</v>
      </c>
    </row>
    <row r="1913" spans="1:1">
      <c r="A1913" t="str" cm="1">
        <f t="array" ref="A1913">IF(INDEX(CSP!A:A,INT((ROW()-1)/12)+1),"    &lt;/Target&gt;","")</f>
        <v xml:space="preserve">    &lt;/Target&gt;</v>
      </c>
    </row>
    <row r="1914" spans="1:1">
      <c r="A1914" t="str" cm="1">
        <f t="array" ref="A1914">IF(INDEX(CSP!A:A,INT((ROW()-1)/12)+1),"    &lt;Meta&gt;","")</f>
        <v xml:space="preserve">    &lt;Meta&gt;</v>
      </c>
    </row>
    <row r="1915" spans="1:1">
      <c r="A1915" t="str" cm="1">
        <f t="array" ref="A19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16" spans="1:1">
      <c r="A1916" t="str" cm="1">
        <f t="array" ref="A1916">IF(INDEX(CSP!A:A,INT((ROW()-1)/12)+1),"      &lt;Type xmlns=""syncml:metinf""&gt;text/plain&lt;/Type&gt;","")</f>
        <v xml:space="preserve">      &lt;Type xmlns="syncml:metinf"&gt;text/plain&lt;/Type&gt;</v>
      </c>
    </row>
    <row r="1917" spans="1:1">
      <c r="A1917" t="str" cm="1">
        <f t="array" ref="A1917">IF(INDEX(CSP!A:A,INT((ROW()-1)/12)+1),"    &lt;/Meta&gt;","")</f>
        <v xml:space="preserve">    &lt;/Meta&gt;</v>
      </c>
    </row>
    <row r="1918" spans="1:1">
      <c r="A1918" t="str" cm="1">
        <f t="array" ref="A1918">IF(INDEX(CSP!A:A,INT((ROW()-1)/12)+1),"    &lt;Data&gt;"&amp;INDEX(CSP!F:F,INT((ROW()-10)/12)+1)&amp;"&lt;/Data&gt;","")</f>
        <v xml:space="preserve">    &lt;Data&gt;&lt;![CDATA[&lt;enabled/&gt;]]&gt;&lt;/Data&gt;</v>
      </c>
    </row>
    <row r="1919" spans="1:1">
      <c r="A1919" t="str" cm="1">
        <f t="array" ref="A1919">IF(INDEX(CSP!A:A,INT((ROW()-1)/12)+1),"  &lt;/Item&gt;","")</f>
        <v xml:space="preserve">  &lt;/Item&gt;</v>
      </c>
    </row>
    <row r="1920" spans="1:1">
      <c r="A1920" t="str" cm="1">
        <f t="array" ref="A1920">IF(INDEX(CSP!A:A,INT((ROW()-1)/12)+1),"","")</f>
        <v/>
      </c>
    </row>
    <row r="1921" spans="1:1">
      <c r="A1921" t="str" cm="1">
        <f t="array" ref="A1921">IF(INDEX(CSP!A:A,INT((ROW()-1)/12)+1),"  &lt;CmdID&gt;"&amp;INDEX(CSP!A:A,INT((ROW()-1)/12)+1)&amp;"&lt;/CmdID&gt;","")</f>
        <v xml:space="preserve">  &lt;CmdID&gt;161&lt;/CmdID&gt;</v>
      </c>
    </row>
    <row r="1922" spans="1:1">
      <c r="A1922" t="str" cm="1">
        <f t="array" ref="A1922">IF(INDEX(CSP!A:A,INT((ROW()-1)/12)+1),"  &lt;Item&gt;","")</f>
        <v xml:space="preserve">  &lt;Item&gt;</v>
      </c>
    </row>
    <row r="1923" spans="1:1">
      <c r="A1923" t="str" cm="1">
        <f t="array" ref="A1923">IF(INDEX(CSP!A:A,INT((ROW()-1)/12)+1),"    &lt;Target&gt;","")</f>
        <v xml:space="preserve">    &lt;Target&gt;</v>
      </c>
    </row>
    <row r="1924" spans="1:1">
      <c r="A1924" t="str" cm="1">
        <f t="array" ref="A1924">IF(INDEX(CSP!A:A,INT((ROW()-1)/12)+1),"      &lt;LocURI&gt;"&amp;INDEX(CSP!D:D,INT((ROW()-4)/12)+1)&amp;"&lt;/LocURI&gt;","")</f>
        <v xml:space="preserve">      &lt;LocURI&gt;./Device/Vendor/MSFT/Policy/Config/InternetExplorer/MimeSniffingSafetyFeatureInternetExplorerProcesses&lt;/LocURI&gt;</v>
      </c>
    </row>
    <row r="1925" spans="1:1">
      <c r="A1925" t="str" cm="1">
        <f t="array" ref="A1925">IF(INDEX(CSP!A:A,INT((ROW()-1)/12)+1),"    &lt;/Target&gt;","")</f>
        <v xml:space="preserve">    &lt;/Target&gt;</v>
      </c>
    </row>
    <row r="1926" spans="1:1">
      <c r="A1926" t="str" cm="1">
        <f t="array" ref="A1926">IF(INDEX(CSP!A:A,INT((ROW()-1)/12)+1),"    &lt;Meta&gt;","")</f>
        <v xml:space="preserve">    &lt;Meta&gt;</v>
      </c>
    </row>
    <row r="1927" spans="1:1">
      <c r="A1927" t="str" cm="1">
        <f t="array" ref="A19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28" spans="1:1">
      <c r="A1928" t="str" cm="1">
        <f t="array" ref="A1928">IF(INDEX(CSP!A:A,INT((ROW()-1)/12)+1),"      &lt;Type xmlns=""syncml:metinf""&gt;text/plain&lt;/Type&gt;","")</f>
        <v xml:space="preserve">      &lt;Type xmlns="syncml:metinf"&gt;text/plain&lt;/Type&gt;</v>
      </c>
    </row>
    <row r="1929" spans="1:1">
      <c r="A1929" t="str" cm="1">
        <f t="array" ref="A1929">IF(INDEX(CSP!A:A,INT((ROW()-1)/12)+1),"    &lt;/Meta&gt;","")</f>
        <v xml:space="preserve">    &lt;/Meta&gt;</v>
      </c>
    </row>
    <row r="1930" spans="1:1">
      <c r="A1930" t="str" cm="1">
        <f t="array" ref="A1930">IF(INDEX(CSP!A:A,INT((ROW()-1)/12)+1),"    &lt;Data&gt;"&amp;INDEX(CSP!F:F,INT((ROW()-10)/12)+1)&amp;"&lt;/Data&gt;","")</f>
        <v xml:space="preserve">    &lt;Data&gt;&lt;![CDATA[&lt;enabled/&gt;]]&gt;&lt;/Data&gt;</v>
      </c>
    </row>
    <row r="1931" spans="1:1">
      <c r="A1931" t="str" cm="1">
        <f t="array" ref="A1931">IF(INDEX(CSP!A:A,INT((ROW()-1)/12)+1),"  &lt;/Item&gt;","")</f>
        <v xml:space="preserve">  &lt;/Item&gt;</v>
      </c>
    </row>
    <row r="1932" spans="1:1">
      <c r="A1932" t="str" cm="1">
        <f t="array" ref="A1932">IF(INDEX(CSP!A:A,INT((ROW()-1)/12)+1),"","")</f>
        <v/>
      </c>
    </row>
    <row r="1933" spans="1:1">
      <c r="A1933" t="str" cm="1">
        <f t="array" ref="A1933">IF(INDEX(CSP!A:A,INT((ROW()-1)/12)+1),"  &lt;CmdID&gt;"&amp;INDEX(CSP!A:A,INT((ROW()-1)/12)+1)&amp;"&lt;/CmdID&gt;","")</f>
        <v xml:space="preserve">  &lt;CmdID&gt;162&lt;/CmdID&gt;</v>
      </c>
    </row>
    <row r="1934" spans="1:1">
      <c r="A1934" t="str" cm="1">
        <f t="array" ref="A1934">IF(INDEX(CSP!A:A,INT((ROW()-1)/12)+1),"  &lt;Item&gt;","")</f>
        <v xml:space="preserve">  &lt;Item&gt;</v>
      </c>
    </row>
    <row r="1935" spans="1:1">
      <c r="A1935" t="str" cm="1">
        <f t="array" ref="A1935">IF(INDEX(CSP!A:A,INT((ROW()-1)/12)+1),"    &lt;Target&gt;","")</f>
        <v xml:space="preserve">    &lt;Target&gt;</v>
      </c>
    </row>
    <row r="1936" spans="1:1">
      <c r="A1936" t="str" cm="1">
        <f t="array" ref="A1936">IF(INDEX(CSP!A:A,INT((ROW()-1)/12)+1),"      &lt;LocURI&gt;"&amp;INDEX(CSP!D:D,INT((ROW()-4)/12)+1)&amp;"&lt;/LocURI&gt;","")</f>
        <v xml:space="preserve">      &lt;LocURI&gt;./Device/Vendor/MSFT/Policy/Config/InternetExplorer/MKProtocolSecurityRestrictionInternetExplorerProcesses&lt;/LocURI&gt;</v>
      </c>
    </row>
    <row r="1937" spans="1:1">
      <c r="A1937" t="str" cm="1">
        <f t="array" ref="A1937">IF(INDEX(CSP!A:A,INT((ROW()-1)/12)+1),"    &lt;/Target&gt;","")</f>
        <v xml:space="preserve">    &lt;/Target&gt;</v>
      </c>
    </row>
    <row r="1938" spans="1:1">
      <c r="A1938" t="str" cm="1">
        <f t="array" ref="A1938">IF(INDEX(CSP!A:A,INT((ROW()-1)/12)+1),"    &lt;Meta&gt;","")</f>
        <v xml:space="preserve">    &lt;Meta&gt;</v>
      </c>
    </row>
    <row r="1939" spans="1:1">
      <c r="A1939" t="str" cm="1">
        <f t="array" ref="A19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40" spans="1:1">
      <c r="A1940" t="str" cm="1">
        <f t="array" ref="A1940">IF(INDEX(CSP!A:A,INT((ROW()-1)/12)+1),"      &lt;Type xmlns=""syncml:metinf""&gt;text/plain&lt;/Type&gt;","")</f>
        <v xml:space="preserve">      &lt;Type xmlns="syncml:metinf"&gt;text/plain&lt;/Type&gt;</v>
      </c>
    </row>
    <row r="1941" spans="1:1">
      <c r="A1941" t="str" cm="1">
        <f t="array" ref="A1941">IF(INDEX(CSP!A:A,INT((ROW()-1)/12)+1),"    &lt;/Meta&gt;","")</f>
        <v xml:space="preserve">    &lt;/Meta&gt;</v>
      </c>
    </row>
    <row r="1942" spans="1:1">
      <c r="A1942" t="str" cm="1">
        <f t="array" ref="A1942">IF(INDEX(CSP!A:A,INT((ROW()-1)/12)+1),"    &lt;Data&gt;"&amp;INDEX(CSP!F:F,INT((ROW()-10)/12)+1)&amp;"&lt;/Data&gt;","")</f>
        <v xml:space="preserve">    &lt;Data&gt;&lt;![CDATA[&lt;enabled/&gt;]]&gt;&lt;/Data&gt;</v>
      </c>
    </row>
    <row r="1943" spans="1:1">
      <c r="A1943" t="str" cm="1">
        <f t="array" ref="A1943">IF(INDEX(CSP!A:A,INT((ROW()-1)/12)+1),"  &lt;/Item&gt;","")</f>
        <v xml:space="preserve">  &lt;/Item&gt;</v>
      </c>
    </row>
    <row r="1944" spans="1:1">
      <c r="A1944" t="str" cm="1">
        <f t="array" ref="A1944">IF(INDEX(CSP!A:A,INT((ROW()-1)/12)+1),"","")</f>
        <v/>
      </c>
    </row>
    <row r="1945" spans="1:1">
      <c r="A1945" t="str" cm="1">
        <f t="array" ref="A1945">IF(INDEX(CSP!A:A,INT((ROW()-1)/12)+1),"  &lt;CmdID&gt;"&amp;INDEX(CSP!A:A,INT((ROW()-1)/12)+1)&amp;"&lt;/CmdID&gt;","")</f>
        <v xml:space="preserve">  &lt;CmdID&gt;163&lt;/CmdID&gt;</v>
      </c>
    </row>
    <row r="1946" spans="1:1">
      <c r="A1946" t="str" cm="1">
        <f t="array" ref="A1946">IF(INDEX(CSP!A:A,INT((ROW()-1)/12)+1),"  &lt;Item&gt;","")</f>
        <v xml:space="preserve">  &lt;Item&gt;</v>
      </c>
    </row>
    <row r="1947" spans="1:1">
      <c r="A1947" t="str" cm="1">
        <f t="array" ref="A1947">IF(INDEX(CSP!A:A,INT((ROW()-1)/12)+1),"    &lt;Target&gt;","")</f>
        <v xml:space="preserve">    &lt;Target&gt;</v>
      </c>
    </row>
    <row r="1948" spans="1:1">
      <c r="A1948" t="str" cm="1">
        <f t="array" ref="A1948">IF(INDEX(CSP!A:A,INT((ROW()-1)/12)+1),"      &lt;LocURI&gt;"&amp;INDEX(CSP!D:D,INT((ROW()-4)/12)+1)&amp;"&lt;/LocURI&gt;","")</f>
        <v xml:space="preserve">      &lt;LocURI&gt;./Device/Vendor/MSFT/Policy/Config/InternetExplorer/NotificationBarInternetExplorerProcesses&lt;/LocURI&gt;</v>
      </c>
    </row>
    <row r="1949" spans="1:1">
      <c r="A1949" t="str" cm="1">
        <f t="array" ref="A1949">IF(INDEX(CSP!A:A,INT((ROW()-1)/12)+1),"    &lt;/Target&gt;","")</f>
        <v xml:space="preserve">    &lt;/Target&gt;</v>
      </c>
    </row>
    <row r="1950" spans="1:1">
      <c r="A1950" t="str" cm="1">
        <f t="array" ref="A1950">IF(INDEX(CSP!A:A,INT((ROW()-1)/12)+1),"    &lt;Meta&gt;","")</f>
        <v xml:space="preserve">    &lt;Meta&gt;</v>
      </c>
    </row>
    <row r="1951" spans="1:1">
      <c r="A1951" t="str" cm="1">
        <f t="array" ref="A19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52" spans="1:1">
      <c r="A1952" t="str" cm="1">
        <f t="array" ref="A1952">IF(INDEX(CSP!A:A,INT((ROW()-1)/12)+1),"      &lt;Type xmlns=""syncml:metinf""&gt;text/plain&lt;/Type&gt;","")</f>
        <v xml:space="preserve">      &lt;Type xmlns="syncml:metinf"&gt;text/plain&lt;/Type&gt;</v>
      </c>
    </row>
    <row r="1953" spans="1:1">
      <c r="A1953" t="str" cm="1">
        <f t="array" ref="A1953">IF(INDEX(CSP!A:A,INT((ROW()-1)/12)+1),"    &lt;/Meta&gt;","")</f>
        <v xml:space="preserve">    &lt;/Meta&gt;</v>
      </c>
    </row>
    <row r="1954" spans="1:1">
      <c r="A1954" t="str" cm="1">
        <f t="array" ref="A1954">IF(INDEX(CSP!A:A,INT((ROW()-1)/12)+1),"    &lt;Data&gt;"&amp;INDEX(CSP!F:F,INT((ROW()-10)/12)+1)&amp;"&lt;/Data&gt;","")</f>
        <v xml:space="preserve">    &lt;Data&gt;&lt;![CDATA[&lt;enabled/&gt;]]&gt;&lt;/Data&gt;</v>
      </c>
    </row>
    <row r="1955" spans="1:1">
      <c r="A1955" t="str" cm="1">
        <f t="array" ref="A1955">IF(INDEX(CSP!A:A,INT((ROW()-1)/12)+1),"  &lt;/Item&gt;","")</f>
        <v xml:space="preserve">  &lt;/Item&gt;</v>
      </c>
    </row>
    <row r="1956" spans="1:1">
      <c r="A1956" t="str" cm="1">
        <f t="array" ref="A1956">IF(INDEX(CSP!A:A,INT((ROW()-1)/12)+1),"","")</f>
        <v/>
      </c>
    </row>
    <row r="1957" spans="1:1">
      <c r="A1957" t="str" cm="1">
        <f t="array" ref="A1957">IF(INDEX(CSP!A:A,INT((ROW()-1)/12)+1),"  &lt;CmdID&gt;"&amp;INDEX(CSP!A:A,INT((ROW()-1)/12)+1)&amp;"&lt;/CmdID&gt;","")</f>
        <v xml:space="preserve">  &lt;CmdID&gt;164&lt;/CmdID&gt;</v>
      </c>
    </row>
    <row r="1958" spans="1:1">
      <c r="A1958" t="str" cm="1">
        <f t="array" ref="A1958">IF(INDEX(CSP!A:A,INT((ROW()-1)/12)+1),"  &lt;Item&gt;","")</f>
        <v xml:space="preserve">  &lt;Item&gt;</v>
      </c>
    </row>
    <row r="1959" spans="1:1">
      <c r="A1959" t="str" cm="1">
        <f t="array" ref="A1959">IF(INDEX(CSP!A:A,INT((ROW()-1)/12)+1),"    &lt;Target&gt;","")</f>
        <v xml:space="preserve">    &lt;Target&gt;</v>
      </c>
    </row>
    <row r="1960" spans="1:1">
      <c r="A1960" t="str" cm="1">
        <f t="array" ref="A1960">IF(INDEX(CSP!A:A,INT((ROW()-1)/12)+1),"      &lt;LocURI&gt;"&amp;INDEX(CSP!D:D,INT((ROW()-4)/12)+1)&amp;"&lt;/LocURI&gt;","")</f>
        <v xml:space="preserve">      &lt;LocURI&gt;./Device/Vendor/MSFT/Policy/Config/InternetExplorer/ProtectionFromZoneElevationInternetExplorerProcesses&lt;/LocURI&gt;</v>
      </c>
    </row>
    <row r="1961" spans="1:1">
      <c r="A1961" t="str" cm="1">
        <f t="array" ref="A1961">IF(INDEX(CSP!A:A,INT((ROW()-1)/12)+1),"    &lt;/Target&gt;","")</f>
        <v xml:space="preserve">    &lt;/Target&gt;</v>
      </c>
    </row>
    <row r="1962" spans="1:1">
      <c r="A1962" t="str" cm="1">
        <f t="array" ref="A1962">IF(INDEX(CSP!A:A,INT((ROW()-1)/12)+1),"    &lt;Meta&gt;","")</f>
        <v xml:space="preserve">    &lt;Meta&gt;</v>
      </c>
    </row>
    <row r="1963" spans="1:1">
      <c r="A1963" t="str" cm="1">
        <f t="array" ref="A19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64" spans="1:1">
      <c r="A1964" t="str" cm="1">
        <f t="array" ref="A1964">IF(INDEX(CSP!A:A,INT((ROW()-1)/12)+1),"      &lt;Type xmlns=""syncml:metinf""&gt;text/plain&lt;/Type&gt;","")</f>
        <v xml:space="preserve">      &lt;Type xmlns="syncml:metinf"&gt;text/plain&lt;/Type&gt;</v>
      </c>
    </row>
    <row r="1965" spans="1:1">
      <c r="A1965" t="str" cm="1">
        <f t="array" ref="A1965">IF(INDEX(CSP!A:A,INT((ROW()-1)/12)+1),"    &lt;/Meta&gt;","")</f>
        <v xml:space="preserve">    &lt;/Meta&gt;</v>
      </c>
    </row>
    <row r="1966" spans="1:1">
      <c r="A1966" t="str" cm="1">
        <f t="array" ref="A1966">IF(INDEX(CSP!A:A,INT((ROW()-1)/12)+1),"    &lt;Data&gt;"&amp;INDEX(CSP!F:F,INT((ROW()-10)/12)+1)&amp;"&lt;/Data&gt;","")</f>
        <v xml:space="preserve">    &lt;Data&gt;&lt;![CDATA[&lt;enabled/&gt;]]&gt;&lt;/Data&gt;</v>
      </c>
    </row>
    <row r="1967" spans="1:1">
      <c r="A1967" t="str" cm="1">
        <f t="array" ref="A1967">IF(INDEX(CSP!A:A,INT((ROW()-1)/12)+1),"  &lt;/Item&gt;","")</f>
        <v xml:space="preserve">  &lt;/Item&gt;</v>
      </c>
    </row>
    <row r="1968" spans="1:1">
      <c r="A1968" t="str" cm="1">
        <f t="array" ref="A1968">IF(INDEX(CSP!A:A,INT((ROW()-1)/12)+1),"","")</f>
        <v/>
      </c>
    </row>
    <row r="1969" spans="1:1">
      <c r="A1969" t="str" cm="1">
        <f t="array" ref="A1969">IF(INDEX(CSP!A:A,INT((ROW()-1)/12)+1),"  &lt;CmdID&gt;"&amp;INDEX(CSP!A:A,INT((ROW()-1)/12)+1)&amp;"&lt;/CmdID&gt;","")</f>
        <v xml:space="preserve">  &lt;CmdID&gt;165&lt;/CmdID&gt;</v>
      </c>
    </row>
    <row r="1970" spans="1:1">
      <c r="A1970" t="str" cm="1">
        <f t="array" ref="A1970">IF(INDEX(CSP!A:A,INT((ROW()-1)/12)+1),"  &lt;Item&gt;","")</f>
        <v xml:space="preserve">  &lt;Item&gt;</v>
      </c>
    </row>
    <row r="1971" spans="1:1">
      <c r="A1971" t="str" cm="1">
        <f t="array" ref="A1971">IF(INDEX(CSP!A:A,INT((ROW()-1)/12)+1),"    &lt;Target&gt;","")</f>
        <v xml:space="preserve">    &lt;Target&gt;</v>
      </c>
    </row>
    <row r="1972" spans="1:1">
      <c r="A1972" t="str" cm="1">
        <f t="array" ref="A1972">IF(INDEX(CSP!A:A,INT((ROW()-1)/12)+1),"      &lt;LocURI&gt;"&amp;INDEX(CSP!D:D,INT((ROW()-4)/12)+1)&amp;"&lt;/LocURI&gt;","")</f>
        <v xml:space="preserve">      &lt;LocURI&gt;./Device/Vendor/MSFT/Policy/Config/InternetExplorer/RestrictActiveXInstallInternetExplorerProcesses&lt;/LocURI&gt;</v>
      </c>
    </row>
    <row r="1973" spans="1:1">
      <c r="A1973" t="str" cm="1">
        <f t="array" ref="A1973">IF(INDEX(CSP!A:A,INT((ROW()-1)/12)+1),"    &lt;/Target&gt;","")</f>
        <v xml:space="preserve">    &lt;/Target&gt;</v>
      </c>
    </row>
    <row r="1974" spans="1:1">
      <c r="A1974" t="str" cm="1">
        <f t="array" ref="A1974">IF(INDEX(CSP!A:A,INT((ROW()-1)/12)+1),"    &lt;Meta&gt;","")</f>
        <v xml:space="preserve">    &lt;Meta&gt;</v>
      </c>
    </row>
    <row r="1975" spans="1:1">
      <c r="A1975" t="str" cm="1">
        <f t="array" ref="A19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76" spans="1:1">
      <c r="A1976" t="str" cm="1">
        <f t="array" ref="A1976">IF(INDEX(CSP!A:A,INT((ROW()-1)/12)+1),"      &lt;Type xmlns=""syncml:metinf""&gt;text/plain&lt;/Type&gt;","")</f>
        <v xml:space="preserve">      &lt;Type xmlns="syncml:metinf"&gt;text/plain&lt;/Type&gt;</v>
      </c>
    </row>
    <row r="1977" spans="1:1">
      <c r="A1977" t="str" cm="1">
        <f t="array" ref="A1977">IF(INDEX(CSP!A:A,INT((ROW()-1)/12)+1),"    &lt;/Meta&gt;","")</f>
        <v xml:space="preserve">    &lt;/Meta&gt;</v>
      </c>
    </row>
    <row r="1978" spans="1:1">
      <c r="A1978" t="str" cm="1">
        <f t="array" ref="A1978">IF(INDEX(CSP!A:A,INT((ROW()-1)/12)+1),"    &lt;Data&gt;"&amp;INDEX(CSP!F:F,INT((ROW()-10)/12)+1)&amp;"&lt;/Data&gt;","")</f>
        <v xml:space="preserve">    &lt;Data&gt;&lt;![CDATA[&lt;enabled/&gt;]]&gt;&lt;/Data&gt;</v>
      </c>
    </row>
    <row r="1979" spans="1:1">
      <c r="A1979" t="str" cm="1">
        <f t="array" ref="A1979">IF(INDEX(CSP!A:A,INT((ROW()-1)/12)+1),"  &lt;/Item&gt;","")</f>
        <v xml:space="preserve">  &lt;/Item&gt;</v>
      </c>
    </row>
    <row r="1980" spans="1:1">
      <c r="A1980" t="str" cm="1">
        <f t="array" ref="A1980">IF(INDEX(CSP!A:A,INT((ROW()-1)/12)+1),"","")</f>
        <v/>
      </c>
    </row>
    <row r="1981" spans="1:1">
      <c r="A1981" t="str" cm="1">
        <f t="array" ref="A1981">IF(INDEX(CSP!A:A,INT((ROW()-1)/12)+1),"  &lt;CmdID&gt;"&amp;INDEX(CSP!A:A,INT((ROW()-1)/12)+1)&amp;"&lt;/CmdID&gt;","")</f>
        <v xml:space="preserve">  &lt;CmdID&gt;166&lt;/CmdID&gt;</v>
      </c>
    </row>
    <row r="1982" spans="1:1">
      <c r="A1982" t="str" cm="1">
        <f t="array" ref="A1982">IF(INDEX(CSP!A:A,INT((ROW()-1)/12)+1),"  &lt;Item&gt;","")</f>
        <v xml:space="preserve">  &lt;Item&gt;</v>
      </c>
    </row>
    <row r="1983" spans="1:1">
      <c r="A1983" t="str" cm="1">
        <f t="array" ref="A1983">IF(INDEX(CSP!A:A,INT((ROW()-1)/12)+1),"    &lt;Target&gt;","")</f>
        <v xml:space="preserve">    &lt;Target&gt;</v>
      </c>
    </row>
    <row r="1984" spans="1:1">
      <c r="A1984" t="str" cm="1">
        <f t="array" ref="A1984">IF(INDEX(CSP!A:A,INT((ROW()-1)/12)+1),"      &lt;LocURI&gt;"&amp;INDEX(CSP!D:D,INT((ROW()-4)/12)+1)&amp;"&lt;/LocURI&gt;","")</f>
        <v xml:space="preserve">      &lt;LocURI&gt;./Device/Vendor/MSFT/Policy/Config/InternetExplorer/RestrictFileDownloadInternetExplorerProcesses&lt;/LocURI&gt;</v>
      </c>
    </row>
    <row r="1985" spans="1:1">
      <c r="A1985" t="str" cm="1">
        <f t="array" ref="A1985">IF(INDEX(CSP!A:A,INT((ROW()-1)/12)+1),"    &lt;/Target&gt;","")</f>
        <v xml:space="preserve">    &lt;/Target&gt;</v>
      </c>
    </row>
    <row r="1986" spans="1:1">
      <c r="A1986" t="str" cm="1">
        <f t="array" ref="A1986">IF(INDEX(CSP!A:A,INT((ROW()-1)/12)+1),"    &lt;Meta&gt;","")</f>
        <v xml:space="preserve">    &lt;Meta&gt;</v>
      </c>
    </row>
    <row r="1987" spans="1:1">
      <c r="A1987" t="str" cm="1">
        <f t="array" ref="A19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1988" spans="1:1">
      <c r="A1988" t="str" cm="1">
        <f t="array" ref="A1988">IF(INDEX(CSP!A:A,INT((ROW()-1)/12)+1),"      &lt;Type xmlns=""syncml:metinf""&gt;text/plain&lt;/Type&gt;","")</f>
        <v xml:space="preserve">      &lt;Type xmlns="syncml:metinf"&gt;text/plain&lt;/Type&gt;</v>
      </c>
    </row>
    <row r="1989" spans="1:1">
      <c r="A1989" t="str" cm="1">
        <f t="array" ref="A1989">IF(INDEX(CSP!A:A,INT((ROW()-1)/12)+1),"    &lt;/Meta&gt;","")</f>
        <v xml:space="preserve">    &lt;/Meta&gt;</v>
      </c>
    </row>
    <row r="1990" spans="1:1">
      <c r="A1990" t="str" cm="1">
        <f t="array" ref="A1990">IF(INDEX(CSP!A:A,INT((ROW()-1)/12)+1),"    &lt;Data&gt;"&amp;INDEX(CSP!F:F,INT((ROW()-10)/12)+1)&amp;"&lt;/Data&gt;","")</f>
        <v xml:space="preserve">    &lt;Data&gt;&lt;![CDATA[&lt;enabled/&gt;]]&gt;&lt;/Data&gt;</v>
      </c>
    </row>
    <row r="1991" spans="1:1">
      <c r="A1991" t="str" cm="1">
        <f t="array" ref="A1991">IF(INDEX(CSP!A:A,INT((ROW()-1)/12)+1),"  &lt;/Item&gt;","")</f>
        <v xml:space="preserve">  &lt;/Item&gt;</v>
      </c>
    </row>
    <row r="1992" spans="1:1">
      <c r="A1992" t="str" cm="1">
        <f t="array" ref="A1992">IF(INDEX(CSP!A:A,INT((ROW()-1)/12)+1),"","")</f>
        <v/>
      </c>
    </row>
    <row r="1993" spans="1:1">
      <c r="A1993" t="str" cm="1">
        <f t="array" ref="A1993">IF(INDEX(CSP!A:A,INT((ROW()-1)/12)+1),"  &lt;CmdID&gt;"&amp;INDEX(CSP!A:A,INT((ROW()-1)/12)+1)&amp;"&lt;/CmdID&gt;","")</f>
        <v xml:space="preserve">  &lt;CmdID&gt;167&lt;/CmdID&gt;</v>
      </c>
    </row>
    <row r="1994" spans="1:1">
      <c r="A1994" t="str" cm="1">
        <f t="array" ref="A1994">IF(INDEX(CSP!A:A,INT((ROW()-1)/12)+1),"  &lt;Item&gt;","")</f>
        <v xml:space="preserve">  &lt;Item&gt;</v>
      </c>
    </row>
    <row r="1995" spans="1:1">
      <c r="A1995" t="str" cm="1">
        <f t="array" ref="A1995">IF(INDEX(CSP!A:A,INT((ROW()-1)/12)+1),"    &lt;Target&gt;","")</f>
        <v xml:space="preserve">    &lt;Target&gt;</v>
      </c>
    </row>
    <row r="1996" spans="1:1">
      <c r="A1996" t="str" cm="1">
        <f t="array" ref="A1996">IF(INDEX(CSP!A:A,INT((ROW()-1)/12)+1),"      &lt;LocURI&gt;"&amp;INDEX(CSP!D:D,INT((ROW()-4)/12)+1)&amp;"&lt;/LocURI&gt;","")</f>
        <v xml:space="preserve">      &lt;LocURI&gt;./Device/Vendor/MSFT/Policy/Config/InternetExplorer/ScriptedWindowSecurityRestrictionsInternetExplorerProcesses&lt;/LocURI&gt;</v>
      </c>
    </row>
    <row r="1997" spans="1:1">
      <c r="A1997" t="str" cm="1">
        <f t="array" ref="A1997">IF(INDEX(CSP!A:A,INT((ROW()-1)/12)+1),"    &lt;/Target&gt;","")</f>
        <v xml:space="preserve">    &lt;/Target&gt;</v>
      </c>
    </row>
    <row r="1998" spans="1:1">
      <c r="A1998" t="str" cm="1">
        <f t="array" ref="A1998">IF(INDEX(CSP!A:A,INT((ROW()-1)/12)+1),"    &lt;Meta&gt;","")</f>
        <v xml:space="preserve">    &lt;Meta&gt;</v>
      </c>
    </row>
    <row r="1999" spans="1:1">
      <c r="A1999" t="str" cm="1">
        <f t="array" ref="A19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00" spans="1:1">
      <c r="A2000" t="str" cm="1">
        <f t="array" ref="A2000">IF(INDEX(CSP!A:A,INT((ROW()-1)/12)+1),"      &lt;Type xmlns=""syncml:metinf""&gt;text/plain&lt;/Type&gt;","")</f>
        <v xml:space="preserve">      &lt;Type xmlns="syncml:metinf"&gt;text/plain&lt;/Type&gt;</v>
      </c>
    </row>
    <row r="2001" spans="1:1">
      <c r="A2001" t="str" cm="1">
        <f t="array" ref="A2001">IF(INDEX(CSP!A:A,INT((ROW()-1)/12)+1),"    &lt;/Meta&gt;","")</f>
        <v xml:space="preserve">    &lt;/Meta&gt;</v>
      </c>
    </row>
    <row r="2002" spans="1:1">
      <c r="A2002" t="str" cm="1">
        <f t="array" ref="A2002">IF(INDEX(CSP!A:A,INT((ROW()-1)/12)+1),"    &lt;Data&gt;"&amp;INDEX(CSP!F:F,INT((ROW()-10)/12)+1)&amp;"&lt;/Data&gt;","")</f>
        <v xml:space="preserve">    &lt;Data&gt;&lt;![CDATA[&lt;enabled/&gt;]]&gt;&lt;/Data&gt;</v>
      </c>
    </row>
    <row r="2003" spans="1:1">
      <c r="A2003" t="str" cm="1">
        <f t="array" ref="A2003">IF(INDEX(CSP!A:A,INT((ROW()-1)/12)+1),"  &lt;/Item&gt;","")</f>
        <v xml:space="preserve">  &lt;/Item&gt;</v>
      </c>
    </row>
    <row r="2004" spans="1:1">
      <c r="A2004" t="str" cm="1">
        <f t="array" ref="A2004">IF(INDEX(CSP!A:A,INT((ROW()-1)/12)+1),"","")</f>
        <v/>
      </c>
    </row>
    <row r="2005" spans="1:1">
      <c r="A2005" t="str" cm="1">
        <f t="array" ref="A2005">IF(INDEX(CSP!A:A,INT((ROW()-1)/12)+1),"  &lt;CmdID&gt;"&amp;INDEX(CSP!A:A,INT((ROW()-1)/12)+1)&amp;"&lt;/CmdID&gt;","")</f>
        <v xml:space="preserve">  &lt;CmdID&gt;168&lt;/CmdID&gt;</v>
      </c>
    </row>
    <row r="2006" spans="1:1">
      <c r="A2006" t="str" cm="1">
        <f t="array" ref="A2006">IF(INDEX(CSP!A:A,INT((ROW()-1)/12)+1),"  &lt;Item&gt;","")</f>
        <v xml:space="preserve">  &lt;Item&gt;</v>
      </c>
    </row>
    <row r="2007" spans="1:1">
      <c r="A2007" t="str" cm="1">
        <f t="array" ref="A2007">IF(INDEX(CSP!A:A,INT((ROW()-1)/12)+1),"    &lt;Target&gt;","")</f>
        <v xml:space="preserve">    &lt;Target&gt;</v>
      </c>
    </row>
    <row r="2008" spans="1:1">
      <c r="A2008" t="str" cm="1">
        <f t="array" ref="A2008">IF(INDEX(CSP!A:A,INT((ROW()-1)/12)+1),"      &lt;LocURI&gt;"&amp;INDEX(CSP!D:D,INT((ROW()-4)/12)+1)&amp;"&lt;/LocURI&gt;","")</f>
        <v xml:space="preserve">      &lt;LocURI&gt;./Device/Vendor/MSFT/Policy/Config/ADMX_MicrosoftDefenderAntivirus/DisableRoutinelyTakingAction&lt;/LocURI&gt;</v>
      </c>
    </row>
    <row r="2009" spans="1:1">
      <c r="A2009" t="str" cm="1">
        <f t="array" ref="A2009">IF(INDEX(CSP!A:A,INT((ROW()-1)/12)+1),"    &lt;/Target&gt;","")</f>
        <v xml:space="preserve">    &lt;/Target&gt;</v>
      </c>
    </row>
    <row r="2010" spans="1:1">
      <c r="A2010" t="str" cm="1">
        <f t="array" ref="A2010">IF(INDEX(CSP!A:A,INT((ROW()-1)/12)+1),"    &lt;Meta&gt;","")</f>
        <v xml:space="preserve">    &lt;Meta&gt;</v>
      </c>
    </row>
    <row r="2011" spans="1:1">
      <c r="A2011" t="str" cm="1">
        <f t="array" ref="A20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12" spans="1:1">
      <c r="A2012" t="str" cm="1">
        <f t="array" ref="A2012">IF(INDEX(CSP!A:A,INT((ROW()-1)/12)+1),"      &lt;Type xmlns=""syncml:metinf""&gt;text/plain&lt;/Type&gt;","")</f>
        <v xml:space="preserve">      &lt;Type xmlns="syncml:metinf"&gt;text/plain&lt;/Type&gt;</v>
      </c>
    </row>
    <row r="2013" spans="1:1">
      <c r="A2013" t="str" cm="1">
        <f t="array" ref="A2013">IF(INDEX(CSP!A:A,INT((ROW()-1)/12)+1),"    &lt;/Meta&gt;","")</f>
        <v xml:space="preserve">    &lt;/Meta&gt;</v>
      </c>
    </row>
    <row r="2014" spans="1:1">
      <c r="A2014" t="str" cm="1">
        <f t="array" ref="A2014">IF(INDEX(CSP!A:A,INT((ROW()-1)/12)+1),"    &lt;Data&gt;"&amp;INDEX(CSP!F:F,INT((ROW()-10)/12)+1)&amp;"&lt;/Data&gt;","")</f>
        <v xml:space="preserve">    &lt;Data&gt;&lt;![CDATA[&lt;disabled/&gt;]]&gt;&lt;/Data&gt;</v>
      </c>
    </row>
    <row r="2015" spans="1:1">
      <c r="A2015" t="str" cm="1">
        <f t="array" ref="A2015">IF(INDEX(CSP!A:A,INT((ROW()-1)/12)+1),"  &lt;/Item&gt;","")</f>
        <v xml:space="preserve">  &lt;/Item&gt;</v>
      </c>
    </row>
    <row r="2016" spans="1:1">
      <c r="A2016" t="str" cm="1">
        <f t="array" ref="A2016">IF(INDEX(CSP!A:A,INT((ROW()-1)/12)+1),"","")</f>
        <v/>
      </c>
    </row>
    <row r="2017" spans="1:1">
      <c r="A2017" t="str" cm="1">
        <f t="array" ref="A2017">IF(INDEX(CSP!A:A,INT((ROW()-1)/12)+1),"  &lt;CmdID&gt;"&amp;INDEX(CSP!A:A,INT((ROW()-1)/12)+1)&amp;"&lt;/CmdID&gt;","")</f>
        <v xml:space="preserve">  &lt;CmdID&gt;169&lt;/CmdID&gt;</v>
      </c>
    </row>
    <row r="2018" spans="1:1">
      <c r="A2018" t="str" cm="1">
        <f t="array" ref="A2018">IF(INDEX(CSP!A:A,INT((ROW()-1)/12)+1),"  &lt;Item&gt;","")</f>
        <v xml:space="preserve">  &lt;Item&gt;</v>
      </c>
    </row>
    <row r="2019" spans="1:1">
      <c r="A2019" t="str" cm="1">
        <f t="array" ref="A2019">IF(INDEX(CSP!A:A,INT((ROW()-1)/12)+1),"    &lt;Target&gt;","")</f>
        <v xml:space="preserve">    &lt;Target&gt;</v>
      </c>
    </row>
    <row r="2020" spans="1:1">
      <c r="A2020" t="str" cm="1">
        <f t="array" ref="A2020">IF(INDEX(CSP!A:A,INT((ROW()-1)/12)+1),"      &lt;LocURI&gt;"&amp;INDEX(CSP!D:D,INT((ROW()-4)/12)+1)&amp;"&lt;/LocURI&gt;","")</f>
        <v xml:space="preserve">      &lt;LocURI&gt;./Device/Vendor/MSFT/Policy/Config/ADMX_MicrosoftDefenderAntivirus/DisableBlockAtFirstSeen&lt;/LocURI&gt;</v>
      </c>
    </row>
    <row r="2021" spans="1:1">
      <c r="A2021" t="str" cm="1">
        <f t="array" ref="A2021">IF(INDEX(CSP!A:A,INT((ROW()-1)/12)+1),"    &lt;/Target&gt;","")</f>
        <v xml:space="preserve">    &lt;/Target&gt;</v>
      </c>
    </row>
    <row r="2022" spans="1:1">
      <c r="A2022" t="str" cm="1">
        <f t="array" ref="A2022">IF(INDEX(CSP!A:A,INT((ROW()-1)/12)+1),"    &lt;Meta&gt;","")</f>
        <v xml:space="preserve">    &lt;Meta&gt;</v>
      </c>
    </row>
    <row r="2023" spans="1:1">
      <c r="A2023" t="str" cm="1">
        <f t="array" ref="A20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24" spans="1:1">
      <c r="A2024" t="str" cm="1">
        <f t="array" ref="A2024">IF(INDEX(CSP!A:A,INT((ROW()-1)/12)+1),"      &lt;Type xmlns=""syncml:metinf""&gt;text/plain&lt;/Type&gt;","")</f>
        <v xml:space="preserve">      &lt;Type xmlns="syncml:metinf"&gt;text/plain&lt;/Type&gt;</v>
      </c>
    </row>
    <row r="2025" spans="1:1">
      <c r="A2025" t="str" cm="1">
        <f t="array" ref="A2025">IF(INDEX(CSP!A:A,INT((ROW()-1)/12)+1),"    &lt;/Meta&gt;","")</f>
        <v xml:space="preserve">    &lt;/Meta&gt;</v>
      </c>
    </row>
    <row r="2026" spans="1:1">
      <c r="A2026" t="str" cm="1">
        <f t="array" ref="A2026">IF(INDEX(CSP!A:A,INT((ROW()-1)/12)+1),"    &lt;Data&gt;"&amp;INDEX(CSP!F:F,INT((ROW()-10)/12)+1)&amp;"&lt;/Data&gt;","")</f>
        <v xml:space="preserve">    &lt;Data&gt;&lt;![CDATA[&lt;enabled/&gt;]]&gt;&lt;/Data&gt;</v>
      </c>
    </row>
    <row r="2027" spans="1:1">
      <c r="A2027" t="str" cm="1">
        <f t="array" ref="A2027">IF(INDEX(CSP!A:A,INT((ROW()-1)/12)+1),"  &lt;/Item&gt;","")</f>
        <v xml:space="preserve">  &lt;/Item&gt;</v>
      </c>
    </row>
    <row r="2028" spans="1:1">
      <c r="A2028" t="str" cm="1">
        <f t="array" ref="A2028">IF(INDEX(CSP!A:A,INT((ROW()-1)/12)+1),"","")</f>
        <v/>
      </c>
    </row>
    <row r="2029" spans="1:1">
      <c r="A2029" t="str" cm="1">
        <f t="array" ref="A2029">IF(INDEX(CSP!A:A,INT((ROW()-1)/12)+1),"  &lt;CmdID&gt;"&amp;INDEX(CSP!A:A,INT((ROW()-1)/12)+1)&amp;"&lt;/CmdID&gt;","")</f>
        <v xml:space="preserve">  &lt;CmdID&gt;170&lt;/CmdID&gt;</v>
      </c>
    </row>
    <row r="2030" spans="1:1">
      <c r="A2030" t="str" cm="1">
        <f t="array" ref="A2030">IF(INDEX(CSP!A:A,INT((ROW()-1)/12)+1),"  &lt;Item&gt;","")</f>
        <v xml:space="preserve">  &lt;Item&gt;</v>
      </c>
    </row>
    <row r="2031" spans="1:1">
      <c r="A2031" t="str" cm="1">
        <f t="array" ref="A2031">IF(INDEX(CSP!A:A,INT((ROW()-1)/12)+1),"    &lt;Target&gt;","")</f>
        <v xml:space="preserve">    &lt;Target&gt;</v>
      </c>
    </row>
    <row r="2032" spans="1:1">
      <c r="A2032" t="str" cm="1">
        <f t="array" ref="A2032">IF(INDEX(CSP!A:A,INT((ROW()-1)/12)+1),"      &lt;LocURI&gt;"&amp;INDEX(CSP!D:D,INT((ROW()-4)/12)+1)&amp;"&lt;/LocURI&gt;","")</f>
        <v xml:space="preserve">      &lt;LocURI&gt;./Device/Vendor/MSFT/Policy/Config/ADMX_MicrosoftDefenderAntivirus/RealtimeProtection_DisableScanOnRealtimeEnable&lt;/LocURI&gt;</v>
      </c>
    </row>
    <row r="2033" spans="1:1">
      <c r="A2033" t="str" cm="1">
        <f t="array" ref="A2033">IF(INDEX(CSP!A:A,INT((ROW()-1)/12)+1),"    &lt;/Target&gt;","")</f>
        <v xml:space="preserve">    &lt;/Target&gt;</v>
      </c>
    </row>
    <row r="2034" spans="1:1">
      <c r="A2034" t="str" cm="1">
        <f t="array" ref="A2034">IF(INDEX(CSP!A:A,INT((ROW()-1)/12)+1),"    &lt;Meta&gt;","")</f>
        <v xml:space="preserve">    &lt;Meta&gt;</v>
      </c>
    </row>
    <row r="2035" spans="1:1">
      <c r="A2035" t="str" cm="1">
        <f t="array" ref="A20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36" spans="1:1">
      <c r="A2036" t="str" cm="1">
        <f t="array" ref="A2036">IF(INDEX(CSP!A:A,INT((ROW()-1)/12)+1),"      &lt;Type xmlns=""syncml:metinf""&gt;text/plain&lt;/Type&gt;","")</f>
        <v xml:space="preserve">      &lt;Type xmlns="syncml:metinf"&gt;text/plain&lt;/Type&gt;</v>
      </c>
    </row>
    <row r="2037" spans="1:1">
      <c r="A2037" t="str" cm="1">
        <f t="array" ref="A2037">IF(INDEX(CSP!A:A,INT((ROW()-1)/12)+1),"    &lt;/Meta&gt;","")</f>
        <v xml:space="preserve">    &lt;/Meta&gt;</v>
      </c>
    </row>
    <row r="2038" spans="1:1">
      <c r="A2038" t="str" cm="1">
        <f t="array" ref="A2038">IF(INDEX(CSP!A:A,INT((ROW()-1)/12)+1),"    &lt;Data&gt;"&amp;INDEX(CSP!F:F,INT((ROW()-10)/12)+1)&amp;"&lt;/Data&gt;","")</f>
        <v xml:space="preserve">    &lt;Data&gt;&lt;![CDATA[&lt;enabled/&gt;]]&gt;&lt;/Data&gt;</v>
      </c>
    </row>
    <row r="2039" spans="1:1">
      <c r="A2039" t="str" cm="1">
        <f t="array" ref="A2039">IF(INDEX(CSP!A:A,INT((ROW()-1)/12)+1),"  &lt;/Item&gt;","")</f>
        <v xml:space="preserve">  &lt;/Item&gt;</v>
      </c>
    </row>
    <row r="2040" spans="1:1">
      <c r="A2040" t="str" cm="1">
        <f t="array" ref="A2040">IF(INDEX(CSP!A:A,INT((ROW()-1)/12)+1),"","")</f>
        <v/>
      </c>
    </row>
    <row r="2041" spans="1:1">
      <c r="A2041" t="str" cm="1">
        <f t="array" ref="A2041">IF(INDEX(CSP!A:A,INT((ROW()-1)/12)+1),"  &lt;CmdID&gt;"&amp;INDEX(CSP!A:A,INT((ROW()-1)/12)+1)&amp;"&lt;/CmdID&gt;","")</f>
        <v xml:space="preserve">  &lt;CmdID&gt;171&lt;/CmdID&gt;</v>
      </c>
    </row>
    <row r="2042" spans="1:1">
      <c r="A2042" t="str" cm="1">
        <f t="array" ref="A2042">IF(INDEX(CSP!A:A,INT((ROW()-1)/12)+1),"  &lt;Item&gt;","")</f>
        <v xml:space="preserve">  &lt;Item&gt;</v>
      </c>
    </row>
    <row r="2043" spans="1:1">
      <c r="A2043" t="str" cm="1">
        <f t="array" ref="A2043">IF(INDEX(CSP!A:A,INT((ROW()-1)/12)+1),"    &lt;Target&gt;","")</f>
        <v xml:space="preserve">    &lt;Target&gt;</v>
      </c>
    </row>
    <row r="2044" spans="1:1">
      <c r="A2044" t="str" cm="1">
        <f t="array" ref="A2044">IF(INDEX(CSP!A:A,INT((ROW()-1)/12)+1),"      &lt;LocURI&gt;"&amp;INDEX(CSP!D:D,INT((ROW()-4)/12)+1)&amp;"&lt;/LocURI&gt;","")</f>
        <v xml:space="preserve">      &lt;LocURI&gt;./Device/Vendor/MSFT/Policy/Config/RemoteDesktopServices/DoNotAllowPasswordSaving&lt;/LocURI&gt;</v>
      </c>
    </row>
    <row r="2045" spans="1:1">
      <c r="A2045" t="str" cm="1">
        <f t="array" ref="A2045">IF(INDEX(CSP!A:A,INT((ROW()-1)/12)+1),"    &lt;/Target&gt;","")</f>
        <v xml:space="preserve">    &lt;/Target&gt;</v>
      </c>
    </row>
    <row r="2046" spans="1:1">
      <c r="A2046" t="str" cm="1">
        <f t="array" ref="A2046">IF(INDEX(CSP!A:A,INT((ROW()-1)/12)+1),"    &lt;Meta&gt;","")</f>
        <v xml:space="preserve">    &lt;Meta&gt;</v>
      </c>
    </row>
    <row r="2047" spans="1:1">
      <c r="A2047" t="str" cm="1">
        <f t="array" ref="A20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48" spans="1:1">
      <c r="A2048" t="str" cm="1">
        <f t="array" ref="A2048">IF(INDEX(CSP!A:A,INT((ROW()-1)/12)+1),"      &lt;Type xmlns=""syncml:metinf""&gt;text/plain&lt;/Type&gt;","")</f>
        <v xml:space="preserve">      &lt;Type xmlns="syncml:metinf"&gt;text/plain&lt;/Type&gt;</v>
      </c>
    </row>
    <row r="2049" spans="1:1">
      <c r="A2049" t="str" cm="1">
        <f t="array" ref="A2049">IF(INDEX(CSP!A:A,INT((ROW()-1)/12)+1),"    &lt;/Meta&gt;","")</f>
        <v xml:space="preserve">    &lt;/Meta&gt;</v>
      </c>
    </row>
    <row r="2050" spans="1:1">
      <c r="A2050" t="str" cm="1">
        <f t="array" ref="A2050">IF(INDEX(CSP!A:A,INT((ROW()-1)/12)+1),"    &lt;Data&gt;"&amp;INDEX(CSP!F:F,INT((ROW()-10)/12)+1)&amp;"&lt;/Data&gt;","")</f>
        <v xml:space="preserve">    &lt;Data&gt;&lt;![CDATA[&lt;enabled/&gt;]]&gt;&lt;/Data&gt;</v>
      </c>
    </row>
    <row r="2051" spans="1:1">
      <c r="A2051" t="str" cm="1">
        <f t="array" ref="A2051">IF(INDEX(CSP!A:A,INT((ROW()-1)/12)+1),"  &lt;/Item&gt;","")</f>
        <v xml:space="preserve">  &lt;/Item&gt;</v>
      </c>
    </row>
    <row r="2052" spans="1:1">
      <c r="A2052" t="str" cm="1">
        <f t="array" ref="A2052">IF(INDEX(CSP!A:A,INT((ROW()-1)/12)+1),"","")</f>
        <v/>
      </c>
    </row>
    <row r="2053" spans="1:1">
      <c r="A2053" t="str" cm="1">
        <f t="array" ref="A2053">IF(INDEX(CSP!A:A,INT((ROW()-1)/12)+1),"  &lt;CmdID&gt;"&amp;INDEX(CSP!A:A,INT((ROW()-1)/12)+1)&amp;"&lt;/CmdID&gt;","")</f>
        <v xml:space="preserve">  &lt;CmdID&gt;172&lt;/CmdID&gt;</v>
      </c>
    </row>
    <row r="2054" spans="1:1">
      <c r="A2054" t="str" cm="1">
        <f t="array" ref="A2054">IF(INDEX(CSP!A:A,INT((ROW()-1)/12)+1),"  &lt;Item&gt;","")</f>
        <v xml:space="preserve">  &lt;Item&gt;</v>
      </c>
    </row>
    <row r="2055" spans="1:1">
      <c r="A2055" t="str" cm="1">
        <f t="array" ref="A2055">IF(INDEX(CSP!A:A,INT((ROW()-1)/12)+1),"    &lt;Target&gt;","")</f>
        <v xml:space="preserve">    &lt;Target&gt;</v>
      </c>
    </row>
    <row r="2056" spans="1:1">
      <c r="A2056" t="str" cm="1">
        <f t="array" ref="A2056">IF(INDEX(CSP!A:A,INT((ROW()-1)/12)+1),"      &lt;LocURI&gt;"&amp;INDEX(CSP!D:D,INT((ROW()-4)/12)+1)&amp;"&lt;/LocURI&gt;","")</f>
        <v xml:space="preserve">      &lt;LocURI&gt;./Device/Vendor/MSFT/Policy/Config/RemoteDesktopServices/DoNotAllowDriveRedirection&lt;/LocURI&gt;</v>
      </c>
    </row>
    <row r="2057" spans="1:1">
      <c r="A2057" t="str" cm="1">
        <f t="array" ref="A2057">IF(INDEX(CSP!A:A,INT((ROW()-1)/12)+1),"    &lt;/Target&gt;","")</f>
        <v xml:space="preserve">    &lt;/Target&gt;</v>
      </c>
    </row>
    <row r="2058" spans="1:1">
      <c r="A2058" t="str" cm="1">
        <f t="array" ref="A2058">IF(INDEX(CSP!A:A,INT((ROW()-1)/12)+1),"    &lt;Meta&gt;","")</f>
        <v xml:space="preserve">    &lt;Meta&gt;</v>
      </c>
    </row>
    <row r="2059" spans="1:1">
      <c r="A2059" t="str" cm="1">
        <f t="array" ref="A20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60" spans="1:1">
      <c r="A2060" t="str" cm="1">
        <f t="array" ref="A2060">IF(INDEX(CSP!A:A,INT((ROW()-1)/12)+1),"      &lt;Type xmlns=""syncml:metinf""&gt;text/plain&lt;/Type&gt;","")</f>
        <v xml:space="preserve">      &lt;Type xmlns="syncml:metinf"&gt;text/plain&lt;/Type&gt;</v>
      </c>
    </row>
    <row r="2061" spans="1:1">
      <c r="A2061" t="str" cm="1">
        <f t="array" ref="A2061">IF(INDEX(CSP!A:A,INT((ROW()-1)/12)+1),"    &lt;/Meta&gt;","")</f>
        <v xml:space="preserve">    &lt;/Meta&gt;</v>
      </c>
    </row>
    <row r="2062" spans="1:1">
      <c r="A2062" t="str" cm="1">
        <f t="array" ref="A2062">IF(INDEX(CSP!A:A,INT((ROW()-1)/12)+1),"    &lt;Data&gt;"&amp;INDEX(CSP!F:F,INT((ROW()-10)/12)+1)&amp;"&lt;/Data&gt;","")</f>
        <v xml:space="preserve">    &lt;Data&gt;&lt;![CDATA[&lt;enabled/&gt;]]&gt;&lt;/Data&gt;</v>
      </c>
    </row>
    <row r="2063" spans="1:1">
      <c r="A2063" t="str" cm="1">
        <f t="array" ref="A2063">IF(INDEX(CSP!A:A,INT((ROW()-1)/12)+1),"  &lt;/Item&gt;","")</f>
        <v xml:space="preserve">  &lt;/Item&gt;</v>
      </c>
    </row>
    <row r="2064" spans="1:1">
      <c r="A2064" t="str" cm="1">
        <f t="array" ref="A2064">IF(INDEX(CSP!A:A,INT((ROW()-1)/12)+1),"","")</f>
        <v/>
      </c>
    </row>
    <row r="2065" spans="1:1">
      <c r="A2065" t="str" cm="1">
        <f t="array" ref="A2065">IF(INDEX(CSP!A:A,INT((ROW()-1)/12)+1),"  &lt;CmdID&gt;"&amp;INDEX(CSP!A:A,INT((ROW()-1)/12)+1)&amp;"&lt;/CmdID&gt;","")</f>
        <v xml:space="preserve">  &lt;CmdID&gt;173&lt;/CmdID&gt;</v>
      </c>
    </row>
    <row r="2066" spans="1:1">
      <c r="A2066" t="str" cm="1">
        <f t="array" ref="A2066">IF(INDEX(CSP!A:A,INT((ROW()-1)/12)+1),"  &lt;Item&gt;","")</f>
        <v xml:space="preserve">  &lt;Item&gt;</v>
      </c>
    </row>
    <row r="2067" spans="1:1">
      <c r="A2067" t="str" cm="1">
        <f t="array" ref="A2067">IF(INDEX(CSP!A:A,INT((ROW()-1)/12)+1),"    &lt;Target&gt;","")</f>
        <v xml:space="preserve">    &lt;Target&gt;</v>
      </c>
    </row>
    <row r="2068" spans="1:1">
      <c r="A2068" t="str" cm="1">
        <f t="array" ref="A2068">IF(INDEX(CSP!A:A,INT((ROW()-1)/12)+1),"      &lt;LocURI&gt;"&amp;INDEX(CSP!D:D,INT((ROW()-4)/12)+1)&amp;"&lt;/LocURI&gt;","")</f>
        <v xml:space="preserve">      &lt;LocURI&gt;./Device/Vendor/MSFT/Policy/Config/RemoteDesktopServices/PromptForPasswordUponConnection&lt;/LocURI&gt;</v>
      </c>
    </row>
    <row r="2069" spans="1:1">
      <c r="A2069" t="str" cm="1">
        <f t="array" ref="A2069">IF(INDEX(CSP!A:A,INT((ROW()-1)/12)+1),"    &lt;/Target&gt;","")</f>
        <v xml:space="preserve">    &lt;/Target&gt;</v>
      </c>
    </row>
    <row r="2070" spans="1:1">
      <c r="A2070" t="str" cm="1">
        <f t="array" ref="A2070">IF(INDEX(CSP!A:A,INT((ROW()-1)/12)+1),"    &lt;Meta&gt;","")</f>
        <v xml:space="preserve">    &lt;Meta&gt;</v>
      </c>
    </row>
    <row r="2071" spans="1:1">
      <c r="A2071" t="str" cm="1">
        <f t="array" ref="A20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72" spans="1:1">
      <c r="A2072" t="str" cm="1">
        <f t="array" ref="A2072">IF(INDEX(CSP!A:A,INT((ROW()-1)/12)+1),"      &lt;Type xmlns=""syncml:metinf""&gt;text/plain&lt;/Type&gt;","")</f>
        <v xml:space="preserve">      &lt;Type xmlns="syncml:metinf"&gt;text/plain&lt;/Type&gt;</v>
      </c>
    </row>
    <row r="2073" spans="1:1">
      <c r="A2073" t="str" cm="1">
        <f t="array" ref="A2073">IF(INDEX(CSP!A:A,INT((ROW()-1)/12)+1),"    &lt;/Meta&gt;","")</f>
        <v xml:space="preserve">    &lt;/Meta&gt;</v>
      </c>
    </row>
    <row r="2074" spans="1:1">
      <c r="A2074" t="str" cm="1">
        <f t="array" ref="A2074">IF(INDEX(CSP!A:A,INT((ROW()-1)/12)+1),"    &lt;Data&gt;"&amp;INDEX(CSP!F:F,INT((ROW()-10)/12)+1)&amp;"&lt;/Data&gt;","")</f>
        <v xml:space="preserve">    &lt;Data&gt;&lt;![CDATA[&lt;enabled/&gt;]]&gt;&lt;/Data&gt;</v>
      </c>
    </row>
    <row r="2075" spans="1:1">
      <c r="A2075" t="str" cm="1">
        <f t="array" ref="A2075">IF(INDEX(CSP!A:A,INT((ROW()-1)/12)+1),"  &lt;/Item&gt;","")</f>
        <v xml:space="preserve">  &lt;/Item&gt;</v>
      </c>
    </row>
    <row r="2076" spans="1:1">
      <c r="A2076" t="str" cm="1">
        <f t="array" ref="A2076">IF(INDEX(CSP!A:A,INT((ROW()-1)/12)+1),"","")</f>
        <v/>
      </c>
    </row>
    <row r="2077" spans="1:1">
      <c r="A2077" t="str" cm="1">
        <f t="array" ref="A2077">IF(INDEX(CSP!A:A,INT((ROW()-1)/12)+1),"  &lt;CmdID&gt;"&amp;INDEX(CSP!A:A,INT((ROW()-1)/12)+1)&amp;"&lt;/CmdID&gt;","")</f>
        <v xml:space="preserve">  &lt;CmdID&gt;174&lt;/CmdID&gt;</v>
      </c>
    </row>
    <row r="2078" spans="1:1">
      <c r="A2078" t="str" cm="1">
        <f t="array" ref="A2078">IF(INDEX(CSP!A:A,INT((ROW()-1)/12)+1),"  &lt;Item&gt;","")</f>
        <v xml:space="preserve">  &lt;Item&gt;</v>
      </c>
    </row>
    <row r="2079" spans="1:1">
      <c r="A2079" t="str" cm="1">
        <f t="array" ref="A2079">IF(INDEX(CSP!A:A,INT((ROW()-1)/12)+1),"    &lt;Target&gt;","")</f>
        <v xml:space="preserve">    &lt;Target&gt;</v>
      </c>
    </row>
    <row r="2080" spans="1:1">
      <c r="A2080" t="str" cm="1">
        <f t="array" ref="A2080">IF(INDEX(CSP!A:A,INT((ROW()-1)/12)+1),"      &lt;LocURI&gt;"&amp;INDEX(CSP!D:D,INT((ROW()-4)/12)+1)&amp;"&lt;/LocURI&gt;","")</f>
        <v xml:space="preserve">      &lt;LocURI&gt;./Device/Vendor/MSFT/Policy/Config/RemoteDesktopServices/RequireSecureRPCCommunication&lt;/LocURI&gt;</v>
      </c>
    </row>
    <row r="2081" spans="1:1">
      <c r="A2081" t="str" cm="1">
        <f t="array" ref="A2081">IF(INDEX(CSP!A:A,INT((ROW()-1)/12)+1),"    &lt;/Target&gt;","")</f>
        <v xml:space="preserve">    &lt;/Target&gt;</v>
      </c>
    </row>
    <row r="2082" spans="1:1">
      <c r="A2082" t="str" cm="1">
        <f t="array" ref="A2082">IF(INDEX(CSP!A:A,INT((ROW()-1)/12)+1),"    &lt;Meta&gt;","")</f>
        <v xml:space="preserve">    &lt;Meta&gt;</v>
      </c>
    </row>
    <row r="2083" spans="1:1">
      <c r="A2083" t="str" cm="1">
        <f t="array" ref="A20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84" spans="1:1">
      <c r="A2084" t="str" cm="1">
        <f t="array" ref="A2084">IF(INDEX(CSP!A:A,INT((ROW()-1)/12)+1),"      &lt;Type xmlns=""syncml:metinf""&gt;text/plain&lt;/Type&gt;","")</f>
        <v xml:space="preserve">      &lt;Type xmlns="syncml:metinf"&gt;text/plain&lt;/Type&gt;</v>
      </c>
    </row>
    <row r="2085" spans="1:1">
      <c r="A2085" t="str" cm="1">
        <f t="array" ref="A2085">IF(INDEX(CSP!A:A,INT((ROW()-1)/12)+1),"    &lt;/Meta&gt;","")</f>
        <v xml:space="preserve">    &lt;/Meta&gt;</v>
      </c>
    </row>
    <row r="2086" spans="1:1">
      <c r="A2086" t="str" cm="1">
        <f t="array" ref="A2086">IF(INDEX(CSP!A:A,INT((ROW()-1)/12)+1),"    &lt;Data&gt;"&amp;INDEX(CSP!F:F,INT((ROW()-10)/12)+1)&amp;"&lt;/Data&gt;","")</f>
        <v xml:space="preserve">    &lt;Data&gt;&lt;![CDATA[&lt;enabled/&gt;]]&gt;&lt;/Data&gt;</v>
      </c>
    </row>
    <row r="2087" spans="1:1">
      <c r="A2087" t="str" cm="1">
        <f t="array" ref="A2087">IF(INDEX(CSP!A:A,INT((ROW()-1)/12)+1),"  &lt;/Item&gt;","")</f>
        <v xml:space="preserve">  &lt;/Item&gt;</v>
      </c>
    </row>
    <row r="2088" spans="1:1">
      <c r="A2088" t="str" cm="1">
        <f t="array" ref="A2088">IF(INDEX(CSP!A:A,INT((ROW()-1)/12)+1),"","")</f>
        <v/>
      </c>
    </row>
    <row r="2089" spans="1:1">
      <c r="A2089" t="str" cm="1">
        <f t="array" ref="A2089">IF(INDEX(CSP!A:A,INT((ROW()-1)/12)+1),"  &lt;CmdID&gt;"&amp;INDEX(CSP!A:A,INT((ROW()-1)/12)+1)&amp;"&lt;/CmdID&gt;","")</f>
        <v xml:space="preserve">  &lt;CmdID&gt;175&lt;/CmdID&gt;</v>
      </c>
    </row>
    <row r="2090" spans="1:1">
      <c r="A2090" t="str" cm="1">
        <f t="array" ref="A2090">IF(INDEX(CSP!A:A,INT((ROW()-1)/12)+1),"  &lt;Item&gt;","")</f>
        <v xml:space="preserve">  &lt;Item&gt;</v>
      </c>
    </row>
    <row r="2091" spans="1:1">
      <c r="A2091" t="str" cm="1">
        <f t="array" ref="A2091">IF(INDEX(CSP!A:A,INT((ROW()-1)/12)+1),"    &lt;Target&gt;","")</f>
        <v xml:space="preserve">    &lt;Target&gt;</v>
      </c>
    </row>
    <row r="2092" spans="1:1">
      <c r="A2092" t="str" cm="1">
        <f t="array" ref="A2092">IF(INDEX(CSP!A:A,INT((ROW()-1)/12)+1),"      &lt;LocURI&gt;"&amp;INDEX(CSP!D:D,INT((ROW()-4)/12)+1)&amp;"&lt;/LocURI&gt;","")</f>
        <v xml:space="preserve">      &lt;LocURI&gt;./Device/Vendor/MSFT/Policy/Config/RemoteDesktopServices/ClientConnectionEncryptionLevel&lt;/LocURI&gt;</v>
      </c>
    </row>
    <row r="2093" spans="1:1">
      <c r="A2093" t="str" cm="1">
        <f t="array" ref="A2093">IF(INDEX(CSP!A:A,INT((ROW()-1)/12)+1),"    &lt;/Target&gt;","")</f>
        <v xml:space="preserve">    &lt;/Target&gt;</v>
      </c>
    </row>
    <row r="2094" spans="1:1">
      <c r="A2094" t="str" cm="1">
        <f t="array" ref="A2094">IF(INDEX(CSP!A:A,INT((ROW()-1)/12)+1),"    &lt;Meta&gt;","")</f>
        <v xml:space="preserve">    &lt;Meta&gt;</v>
      </c>
    </row>
    <row r="2095" spans="1:1">
      <c r="A2095" t="str" cm="1">
        <f t="array" ref="A20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096" spans="1:1">
      <c r="A2096" t="str" cm="1">
        <f t="array" ref="A2096">IF(INDEX(CSP!A:A,INT((ROW()-1)/12)+1),"      &lt;Type xmlns=""syncml:metinf""&gt;text/plain&lt;/Type&gt;","")</f>
        <v xml:space="preserve">      &lt;Type xmlns="syncml:metinf"&gt;text/plain&lt;/Type&gt;</v>
      </c>
    </row>
    <row r="2097" spans="1:1">
      <c r="A2097" t="str" cm="1">
        <f t="array" ref="A2097">IF(INDEX(CSP!A:A,INT((ROW()-1)/12)+1),"    &lt;/Meta&gt;","")</f>
        <v xml:space="preserve">    &lt;/Meta&gt;</v>
      </c>
    </row>
    <row r="2098" spans="1:1">
      <c r="A2098" t="str" cm="1">
        <f t="array" ref="A2098">IF(INDEX(CSP!A:A,INT((ROW()-1)/12)+1),"    &lt;Data&gt;"&amp;INDEX(CSP!F:F,INT((ROW()-10)/12)+1)&amp;"&lt;/Data&gt;","")</f>
        <v xml:space="preserve">    &lt;Data&gt;&lt;![CDATA[&lt;enabled/&gt;&lt;data id="TS_ENCRYPTION_LEVEL" value="3"/&gt;]]&gt;&lt;/Data&gt;</v>
      </c>
    </row>
    <row r="2099" spans="1:1">
      <c r="A2099" t="str" cm="1">
        <f t="array" ref="A2099">IF(INDEX(CSP!A:A,INT((ROW()-1)/12)+1),"  &lt;/Item&gt;","")</f>
        <v xml:space="preserve">  &lt;/Item&gt;</v>
      </c>
    </row>
    <row r="2100" spans="1:1">
      <c r="A2100" t="str" cm="1">
        <f t="array" ref="A2100">IF(INDEX(CSP!A:A,INT((ROW()-1)/12)+1),"","")</f>
        <v/>
      </c>
    </row>
    <row r="2101" spans="1:1">
      <c r="A2101" t="str" cm="1">
        <f t="array" ref="A2101">IF(INDEX(CSP!A:A,INT((ROW()-1)/12)+1),"  &lt;CmdID&gt;"&amp;INDEX(CSP!A:A,INT((ROW()-1)/12)+1)&amp;"&lt;/CmdID&gt;","")</f>
        <v xml:space="preserve">  &lt;CmdID&gt;176&lt;/CmdID&gt;</v>
      </c>
    </row>
    <row r="2102" spans="1:1">
      <c r="A2102" t="str" cm="1">
        <f t="array" ref="A2102">IF(INDEX(CSP!A:A,INT((ROW()-1)/12)+1),"  &lt;Item&gt;","")</f>
        <v xml:space="preserve">  &lt;Item&gt;</v>
      </c>
    </row>
    <row r="2103" spans="1:1">
      <c r="A2103" t="str" cm="1">
        <f t="array" ref="A2103">IF(INDEX(CSP!A:A,INT((ROW()-1)/12)+1),"    &lt;Target&gt;","")</f>
        <v xml:space="preserve">    &lt;Target&gt;</v>
      </c>
    </row>
    <row r="2104" spans="1:1">
      <c r="A2104" t="str" cm="1">
        <f t="array" ref="A2104">IF(INDEX(CSP!A:A,INT((ROW()-1)/12)+1),"      &lt;LocURI&gt;"&amp;INDEX(CSP!D:D,INT((ROW()-4)/12)+1)&amp;"&lt;/LocURI&gt;","")</f>
        <v xml:space="preserve">      &lt;LocURI&gt;./Device/Vendor/MSFT/Policy/Config/InternetExplorer/DisableEnclosureDownloading&lt;/LocURI&gt;</v>
      </c>
    </row>
    <row r="2105" spans="1:1">
      <c r="A2105" t="str" cm="1">
        <f t="array" ref="A2105">IF(INDEX(CSP!A:A,INT((ROW()-1)/12)+1),"    &lt;/Target&gt;","")</f>
        <v xml:space="preserve">    &lt;/Target&gt;</v>
      </c>
    </row>
    <row r="2106" spans="1:1">
      <c r="A2106" t="str" cm="1">
        <f t="array" ref="A2106">IF(INDEX(CSP!A:A,INT((ROW()-1)/12)+1),"    &lt;Meta&gt;","")</f>
        <v xml:space="preserve">    &lt;Meta&gt;</v>
      </c>
    </row>
    <row r="2107" spans="1:1">
      <c r="A2107" t="str" cm="1">
        <f t="array" ref="A21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08" spans="1:1">
      <c r="A2108" t="str" cm="1">
        <f t="array" ref="A2108">IF(INDEX(CSP!A:A,INT((ROW()-1)/12)+1),"      &lt;Type xmlns=""syncml:metinf""&gt;text/plain&lt;/Type&gt;","")</f>
        <v xml:space="preserve">      &lt;Type xmlns="syncml:metinf"&gt;text/plain&lt;/Type&gt;</v>
      </c>
    </row>
    <row r="2109" spans="1:1">
      <c r="A2109" t="str" cm="1">
        <f t="array" ref="A2109">IF(INDEX(CSP!A:A,INT((ROW()-1)/12)+1),"    &lt;/Meta&gt;","")</f>
        <v xml:space="preserve">    &lt;/Meta&gt;</v>
      </c>
    </row>
    <row r="2110" spans="1:1">
      <c r="A2110" t="str" cm="1">
        <f t="array" ref="A2110">IF(INDEX(CSP!A:A,INT((ROW()-1)/12)+1),"    &lt;Data&gt;"&amp;INDEX(CSP!F:F,INT((ROW()-10)/12)+1)&amp;"&lt;/Data&gt;","")</f>
        <v xml:space="preserve">    &lt;Data&gt;&lt;![CDATA[&lt;enabled/&gt;]]&gt;&lt;/Data&gt;</v>
      </c>
    </row>
    <row r="2111" spans="1:1">
      <c r="A2111" t="str" cm="1">
        <f t="array" ref="A2111">IF(INDEX(CSP!A:A,INT((ROW()-1)/12)+1),"  &lt;/Item&gt;","")</f>
        <v xml:space="preserve">  &lt;/Item&gt;</v>
      </c>
    </row>
    <row r="2112" spans="1:1">
      <c r="A2112" t="str" cm="1">
        <f t="array" ref="A2112">IF(INDEX(CSP!A:A,INT((ROW()-1)/12)+1),"","")</f>
        <v/>
      </c>
    </row>
    <row r="2113" spans="1:1">
      <c r="A2113" t="str" cm="1">
        <f t="array" ref="A2113">IF(INDEX(CSP!A:A,INT((ROW()-1)/12)+1),"  &lt;CmdID&gt;"&amp;INDEX(CSP!A:A,INT((ROW()-1)/12)+1)&amp;"&lt;/CmdID&gt;","")</f>
        <v xml:space="preserve">  &lt;CmdID&gt;177&lt;/CmdID&gt;</v>
      </c>
    </row>
    <row r="2114" spans="1:1">
      <c r="A2114" t="str" cm="1">
        <f t="array" ref="A2114">IF(INDEX(CSP!A:A,INT((ROW()-1)/12)+1),"  &lt;Item&gt;","")</f>
        <v xml:space="preserve">  &lt;Item&gt;</v>
      </c>
    </row>
    <row r="2115" spans="1:1">
      <c r="A2115" t="str" cm="1">
        <f t="array" ref="A2115">IF(INDEX(CSP!A:A,INT((ROW()-1)/12)+1),"    &lt;Target&gt;","")</f>
        <v xml:space="preserve">    &lt;Target&gt;</v>
      </c>
    </row>
    <row r="2116" spans="1:1">
      <c r="A2116" t="str" cm="1">
        <f t="array" ref="A2116">IF(INDEX(CSP!A:A,INT((ROW()-1)/12)+1),"      &lt;LocURI&gt;"&amp;INDEX(CSP!D:D,INT((ROW()-4)/12)+1)&amp;"&lt;/LocURI&gt;","")</f>
        <v xml:space="preserve">      &lt;LocURI&gt;./Device/Vendor/MSFT/Policy/Config/WindowsLogon/EnableMPRNotifications&lt;/LocURI&gt;</v>
      </c>
    </row>
    <row r="2117" spans="1:1">
      <c r="A2117" t="str" cm="1">
        <f t="array" ref="A2117">IF(INDEX(CSP!A:A,INT((ROW()-1)/12)+1),"    &lt;/Target&gt;","")</f>
        <v xml:space="preserve">    &lt;/Target&gt;</v>
      </c>
    </row>
    <row r="2118" spans="1:1">
      <c r="A2118" t="str" cm="1">
        <f t="array" ref="A2118">IF(INDEX(CSP!A:A,INT((ROW()-1)/12)+1),"    &lt;Meta&gt;","")</f>
        <v xml:space="preserve">    &lt;Meta&gt;</v>
      </c>
    </row>
    <row r="2119" spans="1:1">
      <c r="A2119" t="str" cm="1">
        <f t="array" ref="A211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20" spans="1:1">
      <c r="A2120" t="str" cm="1">
        <f t="array" ref="A2120">IF(INDEX(CSP!A:A,INT((ROW()-1)/12)+1),"      &lt;Type xmlns=""syncml:metinf""&gt;text/plain&lt;/Type&gt;","")</f>
        <v xml:space="preserve">      &lt;Type xmlns="syncml:metinf"&gt;text/plain&lt;/Type&gt;</v>
      </c>
    </row>
    <row r="2121" spans="1:1">
      <c r="A2121" t="str" cm="1">
        <f t="array" ref="A2121">IF(INDEX(CSP!A:A,INT((ROW()-1)/12)+1),"    &lt;/Meta&gt;","")</f>
        <v xml:space="preserve">    &lt;/Meta&gt;</v>
      </c>
    </row>
    <row r="2122" spans="1:1">
      <c r="A2122" t="str" cm="1">
        <f t="array" ref="A2122">IF(INDEX(CSP!A:A,INT((ROW()-1)/12)+1),"    &lt;Data&gt;"&amp;INDEX(CSP!F:F,INT((ROW()-10)/12)+1)&amp;"&lt;/Data&gt;","")</f>
        <v xml:space="preserve">    &lt;Data&gt;&lt;![CDATA[&lt;disabled/&gt;]]&gt;&lt;/Data&gt;</v>
      </c>
    </row>
    <row r="2123" spans="1:1">
      <c r="A2123" t="str" cm="1">
        <f t="array" ref="A2123">IF(INDEX(CSP!A:A,INT((ROW()-1)/12)+1),"  &lt;/Item&gt;","")</f>
        <v xml:space="preserve">  &lt;/Item&gt;</v>
      </c>
    </row>
    <row r="2124" spans="1:1">
      <c r="A2124" t="str" cm="1">
        <f t="array" ref="A2124">IF(INDEX(CSP!A:A,INT((ROW()-1)/12)+1),"","")</f>
        <v/>
      </c>
    </row>
    <row r="2125" spans="1:1">
      <c r="A2125" t="str" cm="1">
        <f t="array" ref="A2125">IF(INDEX(CSP!A:A,INT((ROW()-1)/12)+1),"  &lt;CmdID&gt;"&amp;INDEX(CSP!A:A,INT((ROW()-1)/12)+1)&amp;"&lt;/CmdID&gt;","")</f>
        <v xml:space="preserve">  &lt;CmdID&gt;178&lt;/CmdID&gt;</v>
      </c>
    </row>
    <row r="2126" spans="1:1">
      <c r="A2126" t="str" cm="1">
        <f t="array" ref="A2126">IF(INDEX(CSP!A:A,INT((ROW()-1)/12)+1),"  &lt;Item&gt;","")</f>
        <v xml:space="preserve">  &lt;Item&gt;</v>
      </c>
    </row>
    <row r="2127" spans="1:1">
      <c r="A2127" t="str" cm="1">
        <f t="array" ref="A2127">IF(INDEX(CSP!A:A,INT((ROW()-1)/12)+1),"    &lt;Target&gt;","")</f>
        <v xml:space="preserve">    &lt;Target&gt;</v>
      </c>
    </row>
    <row r="2128" spans="1:1">
      <c r="A2128" t="str" cm="1">
        <f t="array" ref="A2128">IF(INDEX(CSP!A:A,INT((ROW()-1)/12)+1),"      &lt;LocURI&gt;"&amp;INDEX(CSP!D:D,INT((ROW()-4)/12)+1)&amp;"&lt;/LocURI&gt;","")</f>
        <v xml:space="preserve">      &lt;LocURI&gt;./Device/Vendor/MSFT/Policy/Config/WindowsLogon/AllowAutomaticRestartSignOn&lt;/LocURI&gt;</v>
      </c>
    </row>
    <row r="2129" spans="1:1">
      <c r="A2129" t="str" cm="1">
        <f t="array" ref="A2129">IF(INDEX(CSP!A:A,INT((ROW()-1)/12)+1),"    &lt;/Target&gt;","")</f>
        <v xml:space="preserve">    &lt;/Target&gt;</v>
      </c>
    </row>
    <row r="2130" spans="1:1">
      <c r="A2130" t="str" cm="1">
        <f t="array" ref="A2130">IF(INDEX(CSP!A:A,INT((ROW()-1)/12)+1),"    &lt;Meta&gt;","")</f>
        <v xml:space="preserve">    &lt;Meta&gt;</v>
      </c>
    </row>
    <row r="2131" spans="1:1">
      <c r="A2131" t="str" cm="1">
        <f t="array" ref="A21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32" spans="1:1">
      <c r="A2132" t="str" cm="1">
        <f t="array" ref="A2132">IF(INDEX(CSP!A:A,INT((ROW()-1)/12)+1),"      &lt;Type xmlns=""syncml:metinf""&gt;text/plain&lt;/Type&gt;","")</f>
        <v xml:space="preserve">      &lt;Type xmlns="syncml:metinf"&gt;text/plain&lt;/Type&gt;</v>
      </c>
    </row>
    <row r="2133" spans="1:1">
      <c r="A2133" t="str" cm="1">
        <f t="array" ref="A2133">IF(INDEX(CSP!A:A,INT((ROW()-1)/12)+1),"    &lt;/Meta&gt;","")</f>
        <v xml:space="preserve">    &lt;/Meta&gt;</v>
      </c>
    </row>
    <row r="2134" spans="1:1">
      <c r="A2134" t="str" cm="1">
        <f t="array" ref="A2134">IF(INDEX(CSP!A:A,INT((ROW()-1)/12)+1),"    &lt;Data&gt;"&amp;INDEX(CSP!F:F,INT((ROW()-10)/12)+1)&amp;"&lt;/Data&gt;","")</f>
        <v xml:space="preserve">    &lt;Data&gt;&lt;![CDATA[&lt;disabled/&gt;]]&gt;&lt;/Data&gt;</v>
      </c>
    </row>
    <row r="2135" spans="1:1">
      <c r="A2135" t="str" cm="1">
        <f t="array" ref="A2135">IF(INDEX(CSP!A:A,INT((ROW()-1)/12)+1),"  &lt;/Item&gt;","")</f>
        <v xml:space="preserve">  &lt;/Item&gt;</v>
      </c>
    </row>
    <row r="2136" spans="1:1">
      <c r="A2136" t="str" cm="1">
        <f t="array" ref="A2136">IF(INDEX(CSP!A:A,INT((ROW()-1)/12)+1),"","")</f>
        <v/>
      </c>
    </row>
    <row r="2137" spans="1:1">
      <c r="A2137" t="str" cm="1">
        <f t="array" ref="A2137">IF(INDEX(CSP!A:A,INT((ROW()-1)/12)+1),"  &lt;CmdID&gt;"&amp;INDEX(CSP!A:A,INT((ROW()-1)/12)+1)&amp;"&lt;/CmdID&gt;","")</f>
        <v xml:space="preserve">  &lt;CmdID&gt;179&lt;/CmdID&gt;</v>
      </c>
    </row>
    <row r="2138" spans="1:1">
      <c r="A2138" t="str" cm="1">
        <f t="array" ref="A2138">IF(INDEX(CSP!A:A,INT((ROW()-1)/12)+1),"  &lt;Item&gt;","")</f>
        <v xml:space="preserve">  &lt;Item&gt;</v>
      </c>
    </row>
    <row r="2139" spans="1:1">
      <c r="A2139" t="str" cm="1">
        <f t="array" ref="A2139">IF(INDEX(CSP!A:A,INT((ROW()-1)/12)+1),"    &lt;Target&gt;","")</f>
        <v xml:space="preserve">    &lt;Target&gt;</v>
      </c>
    </row>
    <row r="2140" spans="1:1">
      <c r="A2140" t="str" cm="1">
        <f t="array" ref="A2140">IF(INDEX(CSP!A:A,INT((ROW()-1)/12)+1),"      &lt;LocURI&gt;"&amp;INDEX(CSP!D:D,INT((ROW()-4)/12)+1)&amp;"&lt;/LocURI&gt;","")</f>
        <v xml:space="preserve">      &lt;LocURI&gt;./Device/Vendor/MSFT/Policy/Config/WindowsPowerShell/TurnOnPowerShellScriptBlockLogging&lt;/LocURI&gt;</v>
      </c>
    </row>
    <row r="2141" spans="1:1">
      <c r="A2141" t="str" cm="1">
        <f t="array" ref="A2141">IF(INDEX(CSP!A:A,INT((ROW()-1)/12)+1),"    &lt;/Target&gt;","")</f>
        <v xml:space="preserve">    &lt;/Target&gt;</v>
      </c>
    </row>
    <row r="2142" spans="1:1">
      <c r="A2142" t="str" cm="1">
        <f t="array" ref="A2142">IF(INDEX(CSP!A:A,INT((ROW()-1)/12)+1),"    &lt;Meta&gt;","")</f>
        <v xml:space="preserve">    &lt;Meta&gt;</v>
      </c>
    </row>
    <row r="2143" spans="1:1">
      <c r="A2143" t="str" cm="1">
        <f t="array" ref="A214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44" spans="1:1">
      <c r="A2144" t="str" cm="1">
        <f t="array" ref="A2144">IF(INDEX(CSP!A:A,INT((ROW()-1)/12)+1),"      &lt;Type xmlns=""syncml:metinf""&gt;text/plain&lt;/Type&gt;","")</f>
        <v xml:space="preserve">      &lt;Type xmlns="syncml:metinf"&gt;text/plain&lt;/Type&gt;</v>
      </c>
    </row>
    <row r="2145" spans="1:1">
      <c r="A2145" t="str" cm="1">
        <f t="array" ref="A2145">IF(INDEX(CSP!A:A,INT((ROW()-1)/12)+1),"    &lt;/Meta&gt;","")</f>
        <v xml:space="preserve">    &lt;/Meta&gt;</v>
      </c>
    </row>
    <row r="2146" spans="1:1">
      <c r="A2146" t="str" cm="1">
        <f t="array" ref="A2146">IF(INDEX(CSP!A:A,INT((ROW()-1)/12)+1),"    &lt;Data&gt;"&amp;INDEX(CSP!F:F,INT((ROW()-10)/12)+1)&amp;"&lt;/Data&gt;","")</f>
        <v xml:space="preserve">    &lt;Data&gt;&lt;![CDATA[&lt;enabled/&gt;&lt;data id="EnableScriptBlockInvocationLogging" value="false"/&gt;]]&gt;&lt;/Data&gt;</v>
      </c>
    </row>
    <row r="2147" spans="1:1">
      <c r="A2147" t="str" cm="1">
        <f t="array" ref="A2147">IF(INDEX(CSP!A:A,INT((ROW()-1)/12)+1),"  &lt;/Item&gt;","")</f>
        <v xml:space="preserve">  &lt;/Item&gt;</v>
      </c>
    </row>
    <row r="2148" spans="1:1">
      <c r="A2148" t="str" cm="1">
        <f t="array" ref="A2148">IF(INDEX(CSP!A:A,INT((ROW()-1)/12)+1),"","")</f>
        <v/>
      </c>
    </row>
    <row r="2149" spans="1:1">
      <c r="A2149" t="str" cm="1">
        <f t="array" ref="A2149">IF(INDEX(CSP!A:A,INT((ROW()-1)/12)+1),"  &lt;CmdID&gt;"&amp;INDEX(CSP!A:A,INT((ROW()-1)/12)+1)&amp;"&lt;/CmdID&gt;","")</f>
        <v xml:space="preserve">  &lt;CmdID&gt;180&lt;/CmdID&gt;</v>
      </c>
    </row>
    <row r="2150" spans="1:1">
      <c r="A2150" t="str" cm="1">
        <f t="array" ref="A2150">IF(INDEX(CSP!A:A,INT((ROW()-1)/12)+1),"  &lt;Item&gt;","")</f>
        <v xml:space="preserve">  &lt;Item&gt;</v>
      </c>
    </row>
    <row r="2151" spans="1:1">
      <c r="A2151" t="str" cm="1">
        <f t="array" ref="A2151">IF(INDEX(CSP!A:A,INT((ROW()-1)/12)+1),"    &lt;Target&gt;","")</f>
        <v xml:space="preserve">    &lt;Target&gt;</v>
      </c>
    </row>
    <row r="2152" spans="1:1">
      <c r="A2152" t="str" cm="1">
        <f t="array" ref="A2152">IF(INDEX(CSP!A:A,INT((ROW()-1)/12)+1),"      &lt;LocURI&gt;"&amp;INDEX(CSP!D:D,INT((ROW()-4)/12)+1)&amp;"&lt;/LocURI&gt;","")</f>
        <v xml:space="preserve">      &lt;LocURI&gt;./Device/Vendor/MSFT/Policy/Config/RemoteManagement/AllowBasicAuthentication_Client&lt;/LocURI&gt;</v>
      </c>
    </row>
    <row r="2153" spans="1:1">
      <c r="A2153" t="str" cm="1">
        <f t="array" ref="A2153">IF(INDEX(CSP!A:A,INT((ROW()-1)/12)+1),"    &lt;/Target&gt;","")</f>
        <v xml:space="preserve">    &lt;/Target&gt;</v>
      </c>
    </row>
    <row r="2154" spans="1:1">
      <c r="A2154" t="str" cm="1">
        <f t="array" ref="A2154">IF(INDEX(CSP!A:A,INT((ROW()-1)/12)+1),"    &lt;Meta&gt;","")</f>
        <v xml:space="preserve">    &lt;Meta&gt;</v>
      </c>
    </row>
    <row r="2155" spans="1:1">
      <c r="A2155" t="str" cm="1">
        <f t="array" ref="A215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56" spans="1:1">
      <c r="A2156" t="str" cm="1">
        <f t="array" ref="A2156">IF(INDEX(CSP!A:A,INT((ROW()-1)/12)+1),"      &lt;Type xmlns=""syncml:metinf""&gt;text/plain&lt;/Type&gt;","")</f>
        <v xml:space="preserve">      &lt;Type xmlns="syncml:metinf"&gt;text/plain&lt;/Type&gt;</v>
      </c>
    </row>
    <row r="2157" spans="1:1">
      <c r="A2157" t="str" cm="1">
        <f t="array" ref="A2157">IF(INDEX(CSP!A:A,INT((ROW()-1)/12)+1),"    &lt;/Meta&gt;","")</f>
        <v xml:space="preserve">    &lt;/Meta&gt;</v>
      </c>
    </row>
    <row r="2158" spans="1:1">
      <c r="A2158" t="str" cm="1">
        <f t="array" ref="A2158">IF(INDEX(CSP!A:A,INT((ROW()-1)/12)+1),"    &lt;Data&gt;"&amp;INDEX(CSP!F:F,INT((ROW()-10)/12)+1)&amp;"&lt;/Data&gt;","")</f>
        <v xml:space="preserve">    &lt;Data&gt;&lt;![CDATA[&lt;disabled/&gt;]]&gt;&lt;/Data&gt;</v>
      </c>
    </row>
    <row r="2159" spans="1:1">
      <c r="A2159" t="str" cm="1">
        <f t="array" ref="A2159">IF(INDEX(CSP!A:A,INT((ROW()-1)/12)+1),"  &lt;/Item&gt;","")</f>
        <v xml:space="preserve">  &lt;/Item&gt;</v>
      </c>
    </row>
    <row r="2160" spans="1:1">
      <c r="A2160" t="str" cm="1">
        <f t="array" ref="A2160">IF(INDEX(CSP!A:A,INT((ROW()-1)/12)+1),"","")</f>
        <v/>
      </c>
    </row>
    <row r="2161" spans="1:1">
      <c r="A2161" t="str" cm="1">
        <f t="array" ref="A2161">IF(INDEX(CSP!A:A,INT((ROW()-1)/12)+1),"  &lt;CmdID&gt;"&amp;INDEX(CSP!A:A,INT((ROW()-1)/12)+1)&amp;"&lt;/CmdID&gt;","")</f>
        <v xml:space="preserve">  &lt;CmdID&gt;181&lt;/CmdID&gt;</v>
      </c>
    </row>
    <row r="2162" spans="1:1">
      <c r="A2162" t="str" cm="1">
        <f t="array" ref="A2162">IF(INDEX(CSP!A:A,INT((ROW()-1)/12)+1),"  &lt;Item&gt;","")</f>
        <v xml:space="preserve">  &lt;Item&gt;</v>
      </c>
    </row>
    <row r="2163" spans="1:1">
      <c r="A2163" t="str" cm="1">
        <f t="array" ref="A2163">IF(INDEX(CSP!A:A,INT((ROW()-1)/12)+1),"    &lt;Target&gt;","")</f>
        <v xml:space="preserve">    &lt;Target&gt;</v>
      </c>
    </row>
    <row r="2164" spans="1:1">
      <c r="A2164" t="str" cm="1">
        <f t="array" ref="A2164">IF(INDEX(CSP!A:A,INT((ROW()-1)/12)+1),"      &lt;LocURI&gt;"&amp;INDEX(CSP!D:D,INT((ROW()-4)/12)+1)&amp;"&lt;/LocURI&gt;","")</f>
        <v xml:space="preserve">      &lt;LocURI&gt;./Device/Vendor/MSFT/Policy/Config/RemoteManagement/AllowUnencryptedTraffic_Client&lt;/LocURI&gt;</v>
      </c>
    </row>
    <row r="2165" spans="1:1">
      <c r="A2165" t="str" cm="1">
        <f t="array" ref="A2165">IF(INDEX(CSP!A:A,INT((ROW()-1)/12)+1),"    &lt;/Target&gt;","")</f>
        <v xml:space="preserve">    &lt;/Target&gt;</v>
      </c>
    </row>
    <row r="2166" spans="1:1">
      <c r="A2166" t="str" cm="1">
        <f t="array" ref="A2166">IF(INDEX(CSP!A:A,INT((ROW()-1)/12)+1),"    &lt;Meta&gt;","")</f>
        <v xml:space="preserve">    &lt;Meta&gt;</v>
      </c>
    </row>
    <row r="2167" spans="1:1">
      <c r="A2167" t="str" cm="1">
        <f t="array" ref="A216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68" spans="1:1">
      <c r="A2168" t="str" cm="1">
        <f t="array" ref="A2168">IF(INDEX(CSP!A:A,INT((ROW()-1)/12)+1),"      &lt;Type xmlns=""syncml:metinf""&gt;text/plain&lt;/Type&gt;","")</f>
        <v xml:space="preserve">      &lt;Type xmlns="syncml:metinf"&gt;text/plain&lt;/Type&gt;</v>
      </c>
    </row>
    <row r="2169" spans="1:1">
      <c r="A2169" t="str" cm="1">
        <f t="array" ref="A2169">IF(INDEX(CSP!A:A,INT((ROW()-1)/12)+1),"    &lt;/Meta&gt;","")</f>
        <v xml:space="preserve">    &lt;/Meta&gt;</v>
      </c>
    </row>
    <row r="2170" spans="1:1">
      <c r="A2170" t="str" cm="1">
        <f t="array" ref="A2170">IF(INDEX(CSP!A:A,INT((ROW()-1)/12)+1),"    &lt;Data&gt;"&amp;INDEX(CSP!F:F,INT((ROW()-10)/12)+1)&amp;"&lt;/Data&gt;","")</f>
        <v xml:space="preserve">    &lt;Data&gt;&lt;![CDATA[&lt;disabled/&gt;]]&gt;&lt;/Data&gt;</v>
      </c>
    </row>
    <row r="2171" spans="1:1">
      <c r="A2171" t="str" cm="1">
        <f t="array" ref="A2171">IF(INDEX(CSP!A:A,INT((ROW()-1)/12)+1),"  &lt;/Item&gt;","")</f>
        <v xml:space="preserve">  &lt;/Item&gt;</v>
      </c>
    </row>
    <row r="2172" spans="1:1">
      <c r="A2172" t="str" cm="1">
        <f t="array" ref="A2172">IF(INDEX(CSP!A:A,INT((ROW()-1)/12)+1),"","")</f>
        <v/>
      </c>
    </row>
    <row r="2173" spans="1:1">
      <c r="A2173" t="str" cm="1">
        <f t="array" ref="A2173">IF(INDEX(CSP!A:A,INT((ROW()-1)/12)+1),"  &lt;CmdID&gt;"&amp;INDEX(CSP!A:A,INT((ROW()-1)/12)+1)&amp;"&lt;/CmdID&gt;","")</f>
        <v xml:space="preserve">  &lt;CmdID&gt;182&lt;/CmdID&gt;</v>
      </c>
    </row>
    <row r="2174" spans="1:1">
      <c r="A2174" t="str" cm="1">
        <f t="array" ref="A2174">IF(INDEX(CSP!A:A,INT((ROW()-1)/12)+1),"  &lt;Item&gt;","")</f>
        <v xml:space="preserve">  &lt;Item&gt;</v>
      </c>
    </row>
    <row r="2175" spans="1:1">
      <c r="A2175" t="str" cm="1">
        <f t="array" ref="A2175">IF(INDEX(CSP!A:A,INT((ROW()-1)/12)+1),"    &lt;Target&gt;","")</f>
        <v xml:space="preserve">    &lt;Target&gt;</v>
      </c>
    </row>
    <row r="2176" spans="1:1">
      <c r="A2176" t="str" cm="1">
        <f t="array" ref="A2176">IF(INDEX(CSP!A:A,INT((ROW()-1)/12)+1),"      &lt;LocURI&gt;"&amp;INDEX(CSP!D:D,INT((ROW()-4)/12)+1)&amp;"&lt;/LocURI&gt;","")</f>
        <v xml:space="preserve">      &lt;LocURI&gt;./Device/Vendor/MSFT/Policy/Config/RemoteManagement/DisallowDigestAuthentication&lt;/LocURI&gt;</v>
      </c>
    </row>
    <row r="2177" spans="1:1">
      <c r="A2177" t="str" cm="1">
        <f t="array" ref="A2177">IF(INDEX(CSP!A:A,INT((ROW()-1)/12)+1),"    &lt;/Target&gt;","")</f>
        <v xml:space="preserve">    &lt;/Target&gt;</v>
      </c>
    </row>
    <row r="2178" spans="1:1">
      <c r="A2178" t="str" cm="1">
        <f t="array" ref="A2178">IF(INDEX(CSP!A:A,INT((ROW()-1)/12)+1),"    &lt;Meta&gt;","")</f>
        <v xml:space="preserve">    &lt;Meta&gt;</v>
      </c>
    </row>
    <row r="2179" spans="1:1">
      <c r="A2179" t="str" cm="1">
        <f t="array" ref="A217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80" spans="1:1">
      <c r="A2180" t="str" cm="1">
        <f t="array" ref="A2180">IF(INDEX(CSP!A:A,INT((ROW()-1)/12)+1),"      &lt;Type xmlns=""syncml:metinf""&gt;text/plain&lt;/Type&gt;","")</f>
        <v xml:space="preserve">      &lt;Type xmlns="syncml:metinf"&gt;text/plain&lt;/Type&gt;</v>
      </c>
    </row>
    <row r="2181" spans="1:1">
      <c r="A2181" t="str" cm="1">
        <f t="array" ref="A2181">IF(INDEX(CSP!A:A,INT((ROW()-1)/12)+1),"    &lt;/Meta&gt;","")</f>
        <v xml:space="preserve">    &lt;/Meta&gt;</v>
      </c>
    </row>
    <row r="2182" spans="1:1">
      <c r="A2182" t="str" cm="1">
        <f t="array" ref="A2182">IF(INDEX(CSP!A:A,INT((ROW()-1)/12)+1),"    &lt;Data&gt;"&amp;INDEX(CSP!F:F,INT((ROW()-10)/12)+1)&amp;"&lt;/Data&gt;","")</f>
        <v xml:space="preserve">    &lt;Data&gt;&lt;![CDATA[&lt;enabled/&gt;]]&gt;&lt;/Data&gt;</v>
      </c>
    </row>
    <row r="2183" spans="1:1">
      <c r="A2183" t="str" cm="1">
        <f t="array" ref="A2183">IF(INDEX(CSP!A:A,INT((ROW()-1)/12)+1),"  &lt;/Item&gt;","")</f>
        <v xml:space="preserve">  &lt;/Item&gt;</v>
      </c>
    </row>
    <row r="2184" spans="1:1">
      <c r="A2184" t="str" cm="1">
        <f t="array" ref="A2184">IF(INDEX(CSP!A:A,INT((ROW()-1)/12)+1),"","")</f>
        <v/>
      </c>
    </row>
    <row r="2185" spans="1:1">
      <c r="A2185" t="str" cm="1">
        <f t="array" ref="A2185">IF(INDEX(CSP!A:A,INT((ROW()-1)/12)+1),"  &lt;CmdID&gt;"&amp;INDEX(CSP!A:A,INT((ROW()-1)/12)+1)&amp;"&lt;/CmdID&gt;","")</f>
        <v xml:space="preserve">  &lt;CmdID&gt;183&lt;/CmdID&gt;</v>
      </c>
    </row>
    <row r="2186" spans="1:1">
      <c r="A2186" t="str" cm="1">
        <f t="array" ref="A2186">IF(INDEX(CSP!A:A,INT((ROW()-1)/12)+1),"  &lt;Item&gt;","")</f>
        <v xml:space="preserve">  &lt;Item&gt;</v>
      </c>
    </row>
    <row r="2187" spans="1:1">
      <c r="A2187" t="str" cm="1">
        <f t="array" ref="A2187">IF(INDEX(CSP!A:A,INT((ROW()-1)/12)+1),"    &lt;Target&gt;","")</f>
        <v xml:space="preserve">    &lt;Target&gt;</v>
      </c>
    </row>
    <row r="2188" spans="1:1">
      <c r="A2188" t="str" cm="1">
        <f t="array" ref="A2188">IF(INDEX(CSP!A:A,INT((ROW()-1)/12)+1),"      &lt;LocURI&gt;"&amp;INDEX(CSP!D:D,INT((ROW()-4)/12)+1)&amp;"&lt;/LocURI&gt;","")</f>
        <v xml:space="preserve">      &lt;LocURI&gt;./Device/Vendor/MSFT/Policy/Config/RemoteManagement/AllowBasicAuthentication_Service&lt;/LocURI&gt;</v>
      </c>
    </row>
    <row r="2189" spans="1:1">
      <c r="A2189" t="str" cm="1">
        <f t="array" ref="A2189">IF(INDEX(CSP!A:A,INT((ROW()-1)/12)+1),"    &lt;/Target&gt;","")</f>
        <v xml:space="preserve">    &lt;/Target&gt;</v>
      </c>
    </row>
    <row r="2190" spans="1:1">
      <c r="A2190" t="str" cm="1">
        <f t="array" ref="A2190">IF(INDEX(CSP!A:A,INT((ROW()-1)/12)+1),"    &lt;Meta&gt;","")</f>
        <v xml:space="preserve">    &lt;Meta&gt;</v>
      </c>
    </row>
    <row r="2191" spans="1:1">
      <c r="A2191" t="str" cm="1">
        <f t="array" ref="A219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192" spans="1:1">
      <c r="A2192" t="str" cm="1">
        <f t="array" ref="A2192">IF(INDEX(CSP!A:A,INT((ROW()-1)/12)+1),"      &lt;Type xmlns=""syncml:metinf""&gt;text/plain&lt;/Type&gt;","")</f>
        <v xml:space="preserve">      &lt;Type xmlns="syncml:metinf"&gt;text/plain&lt;/Type&gt;</v>
      </c>
    </row>
    <row r="2193" spans="1:1">
      <c r="A2193" t="str" cm="1">
        <f t="array" ref="A2193">IF(INDEX(CSP!A:A,INT((ROW()-1)/12)+1),"    &lt;/Meta&gt;","")</f>
        <v xml:space="preserve">    &lt;/Meta&gt;</v>
      </c>
    </row>
    <row r="2194" spans="1:1">
      <c r="A2194" t="str" cm="1">
        <f t="array" ref="A2194">IF(INDEX(CSP!A:A,INT((ROW()-1)/12)+1),"    &lt;Data&gt;"&amp;INDEX(CSP!F:F,INT((ROW()-10)/12)+1)&amp;"&lt;/Data&gt;","")</f>
        <v xml:space="preserve">    &lt;Data&gt;&lt;![CDATA[&lt;disabled/&gt;]]&gt;&lt;/Data&gt;</v>
      </c>
    </row>
    <row r="2195" spans="1:1">
      <c r="A2195" t="str" cm="1">
        <f t="array" ref="A2195">IF(INDEX(CSP!A:A,INT((ROW()-1)/12)+1),"  &lt;/Item&gt;","")</f>
        <v xml:space="preserve">  &lt;/Item&gt;</v>
      </c>
    </row>
    <row r="2196" spans="1:1">
      <c r="A2196" t="str" cm="1">
        <f t="array" ref="A2196">IF(INDEX(CSP!A:A,INT((ROW()-1)/12)+1),"","")</f>
        <v/>
      </c>
    </row>
    <row r="2197" spans="1:1">
      <c r="A2197" t="str" cm="1">
        <f t="array" ref="A2197">IF(INDEX(CSP!A:A,INT((ROW()-1)/12)+1),"  &lt;CmdID&gt;"&amp;INDEX(CSP!A:A,INT((ROW()-1)/12)+1)&amp;"&lt;/CmdID&gt;","")</f>
        <v xml:space="preserve">  &lt;CmdID&gt;184&lt;/CmdID&gt;</v>
      </c>
    </row>
    <row r="2198" spans="1:1">
      <c r="A2198" t="str" cm="1">
        <f t="array" ref="A2198">IF(INDEX(CSP!A:A,INT((ROW()-1)/12)+1),"  &lt;Item&gt;","")</f>
        <v xml:space="preserve">  &lt;Item&gt;</v>
      </c>
    </row>
    <row r="2199" spans="1:1">
      <c r="A2199" t="str" cm="1">
        <f t="array" ref="A2199">IF(INDEX(CSP!A:A,INT((ROW()-1)/12)+1),"    &lt;Target&gt;","")</f>
        <v xml:space="preserve">    &lt;Target&gt;</v>
      </c>
    </row>
    <row r="2200" spans="1:1">
      <c r="A2200" t="str" cm="1">
        <f t="array" ref="A2200">IF(INDEX(CSP!A:A,INT((ROW()-1)/12)+1),"      &lt;LocURI&gt;"&amp;INDEX(CSP!D:D,INT((ROW()-4)/12)+1)&amp;"&lt;/LocURI&gt;","")</f>
        <v xml:space="preserve">      &lt;LocURI&gt;./Device/Vendor/MSFT/Policy/Config/RemoteManagement/AllowUnencryptedTraffic_Service&lt;/LocURI&gt;</v>
      </c>
    </row>
    <row r="2201" spans="1:1">
      <c r="A2201" t="str" cm="1">
        <f t="array" ref="A2201">IF(INDEX(CSP!A:A,INT((ROW()-1)/12)+1),"    &lt;/Target&gt;","")</f>
        <v xml:space="preserve">    &lt;/Target&gt;</v>
      </c>
    </row>
    <row r="2202" spans="1:1">
      <c r="A2202" t="str" cm="1">
        <f t="array" ref="A2202">IF(INDEX(CSP!A:A,INT((ROW()-1)/12)+1),"    &lt;Meta&gt;","")</f>
        <v xml:space="preserve">    &lt;Meta&gt;</v>
      </c>
    </row>
    <row r="2203" spans="1:1">
      <c r="A2203" t="str" cm="1">
        <f t="array" ref="A220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204" spans="1:1">
      <c r="A2204" t="str" cm="1">
        <f t="array" ref="A2204">IF(INDEX(CSP!A:A,INT((ROW()-1)/12)+1),"      &lt;Type xmlns=""syncml:metinf""&gt;text/plain&lt;/Type&gt;","")</f>
        <v xml:space="preserve">      &lt;Type xmlns="syncml:metinf"&gt;text/plain&lt;/Type&gt;</v>
      </c>
    </row>
    <row r="2205" spans="1:1">
      <c r="A2205" t="str" cm="1">
        <f t="array" ref="A2205">IF(INDEX(CSP!A:A,INT((ROW()-1)/12)+1),"    &lt;/Meta&gt;","")</f>
        <v xml:space="preserve">    &lt;/Meta&gt;</v>
      </c>
    </row>
    <row r="2206" spans="1:1">
      <c r="A2206" t="str" cm="1">
        <f t="array" ref="A2206">IF(INDEX(CSP!A:A,INT((ROW()-1)/12)+1),"    &lt;Data&gt;"&amp;INDEX(CSP!F:F,INT((ROW()-10)/12)+1)&amp;"&lt;/Data&gt;","")</f>
        <v xml:space="preserve">    &lt;Data&gt;&lt;![CDATA[&lt;disabled/&gt;]]&gt;&lt;/Data&gt;</v>
      </c>
    </row>
    <row r="2207" spans="1:1">
      <c r="A2207" t="str" cm="1">
        <f t="array" ref="A2207">IF(INDEX(CSP!A:A,INT((ROW()-1)/12)+1),"  &lt;/Item&gt;","")</f>
        <v xml:space="preserve">  &lt;/Item&gt;</v>
      </c>
    </row>
    <row r="2208" spans="1:1">
      <c r="A2208" t="str" cm="1">
        <f t="array" ref="A2208">IF(INDEX(CSP!A:A,INT((ROW()-1)/12)+1),"","")</f>
        <v/>
      </c>
    </row>
    <row r="2209" spans="1:1">
      <c r="A2209" t="str" cm="1">
        <f t="array" ref="A2209">IF(INDEX(CSP!A:A,INT((ROW()-1)/12)+1),"  &lt;CmdID&gt;"&amp;INDEX(CSP!A:A,INT((ROW()-1)/12)+1)&amp;"&lt;/CmdID&gt;","")</f>
        <v xml:space="preserve">  &lt;CmdID&gt;185&lt;/CmdID&gt;</v>
      </c>
    </row>
    <row r="2210" spans="1:1">
      <c r="A2210" t="str" cm="1">
        <f t="array" ref="A2210">IF(INDEX(CSP!A:A,INT((ROW()-1)/12)+1),"  &lt;Item&gt;","")</f>
        <v xml:space="preserve">  &lt;Item&gt;</v>
      </c>
    </row>
    <row r="2211" spans="1:1">
      <c r="A2211" t="str" cm="1">
        <f t="array" ref="A2211">IF(INDEX(CSP!A:A,INT((ROW()-1)/12)+1),"    &lt;Target&gt;","")</f>
        <v xml:space="preserve">    &lt;Target&gt;</v>
      </c>
    </row>
    <row r="2212" spans="1:1">
      <c r="A2212" t="str" cm="1">
        <f t="array" ref="A2212">IF(INDEX(CSP!A:A,INT((ROW()-1)/12)+1),"      &lt;LocURI&gt;"&amp;INDEX(CSP!D:D,INT((ROW()-4)/12)+1)&amp;"&lt;/LocURI&gt;","")</f>
        <v xml:space="preserve">      &lt;LocURI&gt;./Device/Vendor/MSFT/Policy/Config/RemoteManagement/DisallowStoringOfRunAsCredentials&lt;/LocURI&gt;</v>
      </c>
    </row>
    <row r="2213" spans="1:1">
      <c r="A2213" t="str" cm="1">
        <f t="array" ref="A2213">IF(INDEX(CSP!A:A,INT((ROW()-1)/12)+1),"    &lt;/Target&gt;","")</f>
        <v xml:space="preserve">    &lt;/Target&gt;</v>
      </c>
    </row>
    <row r="2214" spans="1:1">
      <c r="A2214" t="str" cm="1">
        <f t="array" ref="A2214">IF(INDEX(CSP!A:A,INT((ROW()-1)/12)+1),"    &lt;Meta&gt;","")</f>
        <v xml:space="preserve">    &lt;Meta&gt;</v>
      </c>
    </row>
    <row r="2215" spans="1:1">
      <c r="A2215" t="str" cm="1">
        <f t="array" ref="A22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216" spans="1:1">
      <c r="A2216" t="str" cm="1">
        <f t="array" ref="A2216">IF(INDEX(CSP!A:A,INT((ROW()-1)/12)+1),"      &lt;Type xmlns=""syncml:metinf""&gt;text/plain&lt;/Type&gt;","")</f>
        <v xml:space="preserve">      &lt;Type xmlns="syncml:metinf"&gt;text/plain&lt;/Type&gt;</v>
      </c>
    </row>
    <row r="2217" spans="1:1">
      <c r="A2217" t="str" cm="1">
        <f t="array" ref="A2217">IF(INDEX(CSP!A:A,INT((ROW()-1)/12)+1),"    &lt;/Meta&gt;","")</f>
        <v xml:space="preserve">    &lt;/Meta&gt;</v>
      </c>
    </row>
    <row r="2218" spans="1:1">
      <c r="A2218" t="str" cm="1">
        <f t="array" ref="A2218">IF(INDEX(CSP!A:A,INT((ROW()-1)/12)+1),"    &lt;Data&gt;"&amp;INDEX(CSP!F:F,INT((ROW()-10)/12)+1)&amp;"&lt;/Data&gt;","")</f>
        <v xml:space="preserve">    &lt;Data&gt;&lt;![CDATA[&lt;enabled/&gt;]]&gt;&lt;/Data&gt;</v>
      </c>
    </row>
    <row r="2219" spans="1:1">
      <c r="A2219" t="str" cm="1">
        <f t="array" ref="A2219">IF(INDEX(CSP!A:A,INT((ROW()-1)/12)+1),"  &lt;/Item&gt;","")</f>
        <v xml:space="preserve">  &lt;/Item&gt;</v>
      </c>
    </row>
    <row r="2220" spans="1:1">
      <c r="A2220" t="str" cm="1">
        <f t="array" ref="A2220">IF(INDEX(CSP!A:A,INT((ROW()-1)/12)+1),"","")</f>
        <v/>
      </c>
    </row>
    <row r="2221" spans="1:1">
      <c r="A2221" t="str" cm="1">
        <f t="array" ref="A2221">IF(INDEX(CSP!A:A,INT((ROW()-1)/12)+1),"  &lt;CmdID&gt;"&amp;INDEX(CSP!A:A,INT((ROW()-1)/12)+1)&amp;"&lt;/CmdID&gt;","")</f>
        <v xml:space="preserve">  &lt;CmdID&gt;186&lt;/CmdID&gt;</v>
      </c>
    </row>
    <row r="2222" spans="1:1">
      <c r="A2222" t="str" cm="1">
        <f t="array" ref="A2222">IF(INDEX(CSP!A:A,INT((ROW()-1)/12)+1),"  &lt;Item&gt;","")</f>
        <v xml:space="preserve">  &lt;Item&gt;</v>
      </c>
    </row>
    <row r="2223" spans="1:1">
      <c r="A2223" t="str" cm="1">
        <f t="array" ref="A2223">IF(INDEX(CSP!A:A,INT((ROW()-1)/12)+1),"    &lt;Target&gt;","")</f>
        <v xml:space="preserve">    &lt;Target&gt;</v>
      </c>
    </row>
    <row r="2224" spans="1:1">
      <c r="A2224" t="str" cm="1">
        <f t="array" ref="A2224">IF(INDEX(CSP!A:A,INT((ROW()-1)/12)+1),"      &lt;LocURI&gt;"&amp;INDEX(CSP!D:D,INT((ROW()-4)/12)+1)&amp;"&lt;/LocURI&gt;","")</f>
        <v xml:space="preserve">      &lt;LocURI&gt;./Device/Vendor/MSFT/Policy/Config/Audit/AccountLogon_AuditCredentialValidation&lt;/LocURI&gt;</v>
      </c>
    </row>
    <row r="2225" spans="1:1">
      <c r="A2225" t="str" cm="1">
        <f t="array" ref="A2225">IF(INDEX(CSP!A:A,INT((ROW()-1)/12)+1),"    &lt;/Target&gt;","")</f>
        <v xml:space="preserve">    &lt;/Target&gt;</v>
      </c>
    </row>
    <row r="2226" spans="1:1">
      <c r="A2226" t="str" cm="1">
        <f t="array" ref="A2226">IF(INDEX(CSP!A:A,INT((ROW()-1)/12)+1),"    &lt;Meta&gt;","")</f>
        <v xml:space="preserve">    &lt;Meta&gt;</v>
      </c>
    </row>
    <row r="2227" spans="1:1">
      <c r="A2227" t="str" cm="1">
        <f t="array" ref="A222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228" spans="1:1">
      <c r="A2228" t="str" cm="1">
        <f t="array" ref="A2228">IF(INDEX(CSP!A:A,INT((ROW()-1)/12)+1),"      &lt;Type xmlns=""syncml:metinf""&gt;text/plain&lt;/Type&gt;","")</f>
        <v xml:space="preserve">      &lt;Type xmlns="syncml:metinf"&gt;text/plain&lt;/Type&gt;</v>
      </c>
    </row>
    <row r="2229" spans="1:1">
      <c r="A2229" t="str" cm="1">
        <f t="array" ref="A2229">IF(INDEX(CSP!A:A,INT((ROW()-1)/12)+1),"    &lt;/Meta&gt;","")</f>
        <v xml:space="preserve">    &lt;/Meta&gt;</v>
      </c>
    </row>
    <row r="2230" spans="1:1">
      <c r="A2230" t="str" cm="1">
        <f t="array" ref="A2230">IF(INDEX(CSP!A:A,INT((ROW()-1)/12)+1),"    &lt;Data&gt;"&amp;INDEX(CSP!F:F,INT((ROW()-10)/12)+1)&amp;"&lt;/Data&gt;","")</f>
        <v xml:space="preserve">    &lt;Data&gt;3&lt;/Data&gt;</v>
      </c>
    </row>
    <row r="2231" spans="1:1">
      <c r="A2231" t="str" cm="1">
        <f t="array" ref="A2231">IF(INDEX(CSP!A:A,INT((ROW()-1)/12)+1),"  &lt;/Item&gt;","")</f>
        <v xml:space="preserve">  &lt;/Item&gt;</v>
      </c>
    </row>
    <row r="2232" spans="1:1">
      <c r="A2232" t="str" cm="1">
        <f t="array" ref="A2232">IF(INDEX(CSP!A:A,INT((ROW()-1)/12)+1),"","")</f>
        <v/>
      </c>
    </row>
    <row r="2233" spans="1:1">
      <c r="A2233" t="str" cm="1">
        <f t="array" ref="A2233">IF(INDEX(CSP!A:A,INT((ROW()-1)/12)+1),"  &lt;CmdID&gt;"&amp;INDEX(CSP!A:A,INT((ROW()-1)/12)+1)&amp;"&lt;/CmdID&gt;","")</f>
        <v xml:space="preserve">  &lt;CmdID&gt;187&lt;/CmdID&gt;</v>
      </c>
    </row>
    <row r="2234" spans="1:1">
      <c r="A2234" t="str" cm="1">
        <f t="array" ref="A2234">IF(INDEX(CSP!A:A,INT((ROW()-1)/12)+1),"  &lt;Item&gt;","")</f>
        <v xml:space="preserve">  &lt;Item&gt;</v>
      </c>
    </row>
    <row r="2235" spans="1:1">
      <c r="A2235" t="str" cm="1">
        <f t="array" ref="A2235">IF(INDEX(CSP!A:A,INT((ROW()-1)/12)+1),"    &lt;Target&gt;","")</f>
        <v xml:space="preserve">    &lt;Target&gt;</v>
      </c>
    </row>
    <row r="2236" spans="1:1">
      <c r="A2236" t="str" cm="1">
        <f t="array" ref="A2236">IF(INDEX(CSP!A:A,INT((ROW()-1)/12)+1),"      &lt;LocURI&gt;"&amp;INDEX(CSP!D:D,INT((ROW()-4)/12)+1)&amp;"&lt;/LocURI&gt;","")</f>
        <v xml:space="preserve">      &lt;LocURI&gt;./Device/Vendor/MSFT/Policy/Config/Audit/AccountLogonLogoff_AuditAccountLockout&lt;/LocURI&gt;</v>
      </c>
    </row>
    <row r="2237" spans="1:1">
      <c r="A2237" t="str" cm="1">
        <f t="array" ref="A2237">IF(INDEX(CSP!A:A,INT((ROW()-1)/12)+1),"    &lt;/Target&gt;","")</f>
        <v xml:space="preserve">    &lt;/Target&gt;</v>
      </c>
    </row>
    <row r="2238" spans="1:1">
      <c r="A2238" t="str" cm="1">
        <f t="array" ref="A2238">IF(INDEX(CSP!A:A,INT((ROW()-1)/12)+1),"    &lt;Meta&gt;","")</f>
        <v xml:space="preserve">    &lt;Meta&gt;</v>
      </c>
    </row>
    <row r="2239" spans="1:1">
      <c r="A2239" t="str" cm="1">
        <f t="array" ref="A223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240" spans="1:1">
      <c r="A2240" t="str" cm="1">
        <f t="array" ref="A2240">IF(INDEX(CSP!A:A,INT((ROW()-1)/12)+1),"      &lt;Type xmlns=""syncml:metinf""&gt;text/plain&lt;/Type&gt;","")</f>
        <v xml:space="preserve">      &lt;Type xmlns="syncml:metinf"&gt;text/plain&lt;/Type&gt;</v>
      </c>
    </row>
    <row r="2241" spans="1:1">
      <c r="A2241" t="str" cm="1">
        <f t="array" ref="A2241">IF(INDEX(CSP!A:A,INT((ROW()-1)/12)+1),"    &lt;/Meta&gt;","")</f>
        <v xml:space="preserve">    &lt;/Meta&gt;</v>
      </c>
    </row>
    <row r="2242" spans="1:1">
      <c r="A2242" t="str" cm="1">
        <f t="array" ref="A2242">IF(INDEX(CSP!A:A,INT((ROW()-1)/12)+1),"    &lt;Data&gt;"&amp;INDEX(CSP!F:F,INT((ROW()-10)/12)+1)&amp;"&lt;/Data&gt;","")</f>
        <v xml:space="preserve">    &lt;Data&gt;2&lt;/Data&gt;</v>
      </c>
    </row>
    <row r="2243" spans="1:1">
      <c r="A2243" t="str" cm="1">
        <f t="array" ref="A2243">IF(INDEX(CSP!A:A,INT((ROW()-1)/12)+1),"  &lt;/Item&gt;","")</f>
        <v xml:space="preserve">  &lt;/Item&gt;</v>
      </c>
    </row>
    <row r="2244" spans="1:1">
      <c r="A2244" t="str" cm="1">
        <f t="array" ref="A2244">IF(INDEX(CSP!A:A,INT((ROW()-1)/12)+1),"","")</f>
        <v/>
      </c>
    </row>
    <row r="2245" spans="1:1">
      <c r="A2245" t="str" cm="1">
        <f t="array" ref="A2245">IF(INDEX(CSP!A:A,INT((ROW()-1)/12)+1),"  &lt;CmdID&gt;"&amp;INDEX(CSP!A:A,INT((ROW()-1)/12)+1)&amp;"&lt;/CmdID&gt;","")</f>
        <v xml:space="preserve">  &lt;CmdID&gt;188&lt;/CmdID&gt;</v>
      </c>
    </row>
    <row r="2246" spans="1:1">
      <c r="A2246" t="str" cm="1">
        <f t="array" ref="A2246">IF(INDEX(CSP!A:A,INT((ROW()-1)/12)+1),"  &lt;Item&gt;","")</f>
        <v xml:space="preserve">  &lt;Item&gt;</v>
      </c>
    </row>
    <row r="2247" spans="1:1">
      <c r="A2247" t="str" cm="1">
        <f t="array" ref="A2247">IF(INDEX(CSP!A:A,INT((ROW()-1)/12)+1),"    &lt;Target&gt;","")</f>
        <v xml:space="preserve">    &lt;Target&gt;</v>
      </c>
    </row>
    <row r="2248" spans="1:1">
      <c r="A2248" t="str" cm="1">
        <f t="array" ref="A2248">IF(INDEX(CSP!A:A,INT((ROW()-1)/12)+1),"      &lt;LocURI&gt;"&amp;INDEX(CSP!D:D,INT((ROW()-4)/12)+1)&amp;"&lt;/LocURI&gt;","")</f>
        <v xml:space="preserve">      &lt;LocURI&gt;./Device/Vendor/MSFT/Policy/Config/Audit/AccountLogonLogoff_AuditGroupMembership&lt;/LocURI&gt;</v>
      </c>
    </row>
    <row r="2249" spans="1:1">
      <c r="A2249" t="str" cm="1">
        <f t="array" ref="A2249">IF(INDEX(CSP!A:A,INT((ROW()-1)/12)+1),"    &lt;/Target&gt;","")</f>
        <v xml:space="preserve">    &lt;/Target&gt;</v>
      </c>
    </row>
    <row r="2250" spans="1:1">
      <c r="A2250" t="str" cm="1">
        <f t="array" ref="A2250">IF(INDEX(CSP!A:A,INT((ROW()-1)/12)+1),"    &lt;Meta&gt;","")</f>
        <v xml:space="preserve">    &lt;Meta&gt;</v>
      </c>
    </row>
    <row r="2251" spans="1:1">
      <c r="A2251" t="str" cm="1">
        <f t="array" ref="A225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252" spans="1:1">
      <c r="A2252" t="str" cm="1">
        <f t="array" ref="A2252">IF(INDEX(CSP!A:A,INT((ROW()-1)/12)+1),"      &lt;Type xmlns=""syncml:metinf""&gt;text/plain&lt;/Type&gt;","")</f>
        <v xml:space="preserve">      &lt;Type xmlns="syncml:metinf"&gt;text/plain&lt;/Type&gt;</v>
      </c>
    </row>
    <row r="2253" spans="1:1">
      <c r="A2253" t="str" cm="1">
        <f t="array" ref="A2253">IF(INDEX(CSP!A:A,INT((ROW()-1)/12)+1),"    &lt;/Meta&gt;","")</f>
        <v xml:space="preserve">    &lt;/Meta&gt;</v>
      </c>
    </row>
    <row r="2254" spans="1:1">
      <c r="A2254" t="str" cm="1">
        <f t="array" ref="A2254">IF(INDEX(CSP!A:A,INT((ROW()-1)/12)+1),"    &lt;Data&gt;"&amp;INDEX(CSP!F:F,INT((ROW()-10)/12)+1)&amp;"&lt;/Data&gt;","")</f>
        <v xml:space="preserve">    &lt;Data&gt;1&lt;/Data&gt;</v>
      </c>
    </row>
    <row r="2255" spans="1:1">
      <c r="A2255" t="str" cm="1">
        <f t="array" ref="A2255">IF(INDEX(CSP!A:A,INT((ROW()-1)/12)+1),"  &lt;/Item&gt;","")</f>
        <v xml:space="preserve">  &lt;/Item&gt;</v>
      </c>
    </row>
    <row r="2256" spans="1:1">
      <c r="A2256" t="str" cm="1">
        <f t="array" ref="A2256">IF(INDEX(CSP!A:A,INT((ROW()-1)/12)+1),"","")</f>
        <v/>
      </c>
    </row>
    <row r="2257" spans="1:1">
      <c r="A2257" t="str" cm="1">
        <f t="array" ref="A2257">IF(INDEX(CSP!A:A,INT((ROW()-1)/12)+1),"  &lt;CmdID&gt;"&amp;INDEX(CSP!A:A,INT((ROW()-1)/12)+1)&amp;"&lt;/CmdID&gt;","")</f>
        <v xml:space="preserve">  &lt;CmdID&gt;189&lt;/CmdID&gt;</v>
      </c>
    </row>
    <row r="2258" spans="1:1">
      <c r="A2258" t="str" cm="1">
        <f t="array" ref="A2258">IF(INDEX(CSP!A:A,INT((ROW()-1)/12)+1),"  &lt;Item&gt;","")</f>
        <v xml:space="preserve">  &lt;Item&gt;</v>
      </c>
    </row>
    <row r="2259" spans="1:1">
      <c r="A2259" t="str" cm="1">
        <f t="array" ref="A2259">IF(INDEX(CSP!A:A,INT((ROW()-1)/12)+1),"    &lt;Target&gt;","")</f>
        <v xml:space="preserve">    &lt;Target&gt;</v>
      </c>
    </row>
    <row r="2260" spans="1:1">
      <c r="A2260" t="str" cm="1">
        <f t="array" ref="A2260">IF(INDEX(CSP!A:A,INT((ROW()-1)/12)+1),"      &lt;LocURI&gt;"&amp;INDEX(CSP!D:D,INT((ROW()-4)/12)+1)&amp;"&lt;/LocURI&gt;","")</f>
        <v xml:space="preserve">      &lt;LocURI&gt;./Device/Vendor/MSFT/Policy/Config/Audit/AccountLogonLogoff_AuditLogon&lt;/LocURI&gt;</v>
      </c>
    </row>
    <row r="2261" spans="1:1">
      <c r="A2261" t="str" cm="1">
        <f t="array" ref="A2261">IF(INDEX(CSP!A:A,INT((ROW()-1)/12)+1),"    &lt;/Target&gt;","")</f>
        <v xml:space="preserve">    &lt;/Target&gt;</v>
      </c>
    </row>
    <row r="2262" spans="1:1">
      <c r="A2262" t="str" cm="1">
        <f t="array" ref="A2262">IF(INDEX(CSP!A:A,INT((ROW()-1)/12)+1),"    &lt;Meta&gt;","")</f>
        <v xml:space="preserve">    &lt;Meta&gt;</v>
      </c>
    </row>
    <row r="2263" spans="1:1">
      <c r="A2263" t="str" cm="1">
        <f t="array" ref="A226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264" spans="1:1">
      <c r="A2264" t="str" cm="1">
        <f t="array" ref="A2264">IF(INDEX(CSP!A:A,INT((ROW()-1)/12)+1),"      &lt;Type xmlns=""syncml:metinf""&gt;text/plain&lt;/Type&gt;","")</f>
        <v xml:space="preserve">      &lt;Type xmlns="syncml:metinf"&gt;text/plain&lt;/Type&gt;</v>
      </c>
    </row>
    <row r="2265" spans="1:1">
      <c r="A2265" t="str" cm="1">
        <f t="array" ref="A2265">IF(INDEX(CSP!A:A,INT((ROW()-1)/12)+1),"    &lt;/Meta&gt;","")</f>
        <v xml:space="preserve">    &lt;/Meta&gt;</v>
      </c>
    </row>
    <row r="2266" spans="1:1">
      <c r="A2266" t="str" cm="1">
        <f t="array" ref="A2266">IF(INDEX(CSP!A:A,INT((ROW()-1)/12)+1),"    &lt;Data&gt;"&amp;INDEX(CSP!F:F,INT((ROW()-10)/12)+1)&amp;"&lt;/Data&gt;","")</f>
        <v xml:space="preserve">    &lt;Data&gt;3&lt;/Data&gt;</v>
      </c>
    </row>
    <row r="2267" spans="1:1">
      <c r="A2267" t="str" cm="1">
        <f t="array" ref="A2267">IF(INDEX(CSP!A:A,INT((ROW()-1)/12)+1),"  &lt;/Item&gt;","")</f>
        <v xml:space="preserve">  &lt;/Item&gt;</v>
      </c>
    </row>
    <row r="2268" spans="1:1">
      <c r="A2268" t="str" cm="1">
        <f t="array" ref="A2268">IF(INDEX(CSP!A:A,INT((ROW()-1)/12)+1),"","")</f>
        <v/>
      </c>
    </row>
    <row r="2269" spans="1:1">
      <c r="A2269" t="str" cm="1">
        <f t="array" ref="A2269">IF(INDEX(CSP!A:A,INT((ROW()-1)/12)+1),"  &lt;CmdID&gt;"&amp;INDEX(CSP!A:A,INT((ROW()-1)/12)+1)&amp;"&lt;/CmdID&gt;","")</f>
        <v xml:space="preserve">  &lt;CmdID&gt;190&lt;/CmdID&gt;</v>
      </c>
    </row>
    <row r="2270" spans="1:1">
      <c r="A2270" t="str" cm="1">
        <f t="array" ref="A2270">IF(INDEX(CSP!A:A,INT((ROW()-1)/12)+1),"  &lt;Item&gt;","")</f>
        <v xml:space="preserve">  &lt;Item&gt;</v>
      </c>
    </row>
    <row r="2271" spans="1:1">
      <c r="A2271" t="str" cm="1">
        <f t="array" ref="A2271">IF(INDEX(CSP!A:A,INT((ROW()-1)/12)+1),"    &lt;Target&gt;","")</f>
        <v xml:space="preserve">    &lt;Target&gt;</v>
      </c>
    </row>
    <row r="2272" spans="1:1">
      <c r="A2272" t="str" cm="1">
        <f t="array" ref="A2272">IF(INDEX(CSP!A:A,INT((ROW()-1)/12)+1),"      &lt;LocURI&gt;"&amp;INDEX(CSP!D:D,INT((ROW()-4)/12)+1)&amp;"&lt;/LocURI&gt;","")</f>
        <v xml:space="preserve">      &lt;LocURI&gt;./Device/Vendor/MSFT/Policy/Config/Audit/PolicyChange_AuditAuthenticationPolicyChange&lt;/LocURI&gt;</v>
      </c>
    </row>
    <row r="2273" spans="1:1">
      <c r="A2273" t="str" cm="1">
        <f t="array" ref="A2273">IF(INDEX(CSP!A:A,INT((ROW()-1)/12)+1),"    &lt;/Target&gt;","")</f>
        <v xml:space="preserve">    &lt;/Target&gt;</v>
      </c>
    </row>
    <row r="2274" spans="1:1">
      <c r="A2274" t="str" cm="1">
        <f t="array" ref="A2274">IF(INDEX(CSP!A:A,INT((ROW()-1)/12)+1),"    &lt;Meta&gt;","")</f>
        <v xml:space="preserve">    &lt;Meta&gt;</v>
      </c>
    </row>
    <row r="2275" spans="1:1">
      <c r="A2275" t="str" cm="1">
        <f t="array" ref="A227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276" spans="1:1">
      <c r="A2276" t="str" cm="1">
        <f t="array" ref="A2276">IF(INDEX(CSP!A:A,INT((ROW()-1)/12)+1),"      &lt;Type xmlns=""syncml:metinf""&gt;text/plain&lt;/Type&gt;","")</f>
        <v xml:space="preserve">      &lt;Type xmlns="syncml:metinf"&gt;text/plain&lt;/Type&gt;</v>
      </c>
    </row>
    <row r="2277" spans="1:1">
      <c r="A2277" t="str" cm="1">
        <f t="array" ref="A2277">IF(INDEX(CSP!A:A,INT((ROW()-1)/12)+1),"    &lt;/Meta&gt;","")</f>
        <v xml:space="preserve">    &lt;/Meta&gt;</v>
      </c>
    </row>
    <row r="2278" spans="1:1">
      <c r="A2278" t="str" cm="1">
        <f t="array" ref="A2278">IF(INDEX(CSP!A:A,INT((ROW()-1)/12)+1),"    &lt;Data&gt;"&amp;INDEX(CSP!F:F,INT((ROW()-10)/12)+1)&amp;"&lt;/Data&gt;","")</f>
        <v xml:space="preserve">    &lt;Data&gt;1&lt;/Data&gt;</v>
      </c>
    </row>
    <row r="2279" spans="1:1">
      <c r="A2279" t="str" cm="1">
        <f t="array" ref="A2279">IF(INDEX(CSP!A:A,INT((ROW()-1)/12)+1),"  &lt;/Item&gt;","")</f>
        <v xml:space="preserve">  &lt;/Item&gt;</v>
      </c>
    </row>
    <row r="2280" spans="1:1">
      <c r="A2280" t="str" cm="1">
        <f t="array" ref="A2280">IF(INDEX(CSP!A:A,INT((ROW()-1)/12)+1),"","")</f>
        <v/>
      </c>
    </row>
    <row r="2281" spans="1:1">
      <c r="A2281" t="str" cm="1">
        <f t="array" ref="A2281">IF(INDEX(CSP!A:A,INT((ROW()-1)/12)+1),"  &lt;CmdID&gt;"&amp;INDEX(CSP!A:A,INT((ROW()-1)/12)+1)&amp;"&lt;/CmdID&gt;","")</f>
        <v xml:space="preserve">  &lt;CmdID&gt;191&lt;/CmdID&gt;</v>
      </c>
    </row>
    <row r="2282" spans="1:1">
      <c r="A2282" t="str" cm="1">
        <f t="array" ref="A2282">IF(INDEX(CSP!A:A,INT((ROW()-1)/12)+1),"  &lt;Item&gt;","")</f>
        <v xml:space="preserve">  &lt;Item&gt;</v>
      </c>
    </row>
    <row r="2283" spans="1:1">
      <c r="A2283" t="str" cm="1">
        <f t="array" ref="A2283">IF(INDEX(CSP!A:A,INT((ROW()-1)/12)+1),"    &lt;Target&gt;","")</f>
        <v xml:space="preserve">    &lt;Target&gt;</v>
      </c>
    </row>
    <row r="2284" spans="1:1">
      <c r="A2284" t="str" cm="1">
        <f t="array" ref="A2284">IF(INDEX(CSP!A:A,INT((ROW()-1)/12)+1),"      &lt;LocURI&gt;"&amp;INDEX(CSP!D:D,INT((ROW()-4)/12)+1)&amp;"&lt;/LocURI&gt;","")</f>
        <v xml:space="preserve">      &lt;LocURI&gt;./Device/Vendor/MSFT/Policy/Config/Audit/PolicyChange_AuditPolicyChange&lt;/LocURI&gt;</v>
      </c>
    </row>
    <row r="2285" spans="1:1">
      <c r="A2285" t="str" cm="1">
        <f t="array" ref="A2285">IF(INDEX(CSP!A:A,INT((ROW()-1)/12)+1),"    &lt;/Target&gt;","")</f>
        <v xml:space="preserve">    &lt;/Target&gt;</v>
      </c>
    </row>
    <row r="2286" spans="1:1">
      <c r="A2286" t="str" cm="1">
        <f t="array" ref="A2286">IF(INDEX(CSP!A:A,INT((ROW()-1)/12)+1),"    &lt;Meta&gt;","")</f>
        <v xml:space="preserve">    &lt;Meta&gt;</v>
      </c>
    </row>
    <row r="2287" spans="1:1">
      <c r="A2287" t="str" cm="1">
        <f t="array" ref="A228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288" spans="1:1">
      <c r="A2288" t="str" cm="1">
        <f t="array" ref="A2288">IF(INDEX(CSP!A:A,INT((ROW()-1)/12)+1),"      &lt;Type xmlns=""syncml:metinf""&gt;text/plain&lt;/Type&gt;","")</f>
        <v xml:space="preserve">      &lt;Type xmlns="syncml:metinf"&gt;text/plain&lt;/Type&gt;</v>
      </c>
    </row>
    <row r="2289" spans="1:1">
      <c r="A2289" t="str" cm="1">
        <f t="array" ref="A2289">IF(INDEX(CSP!A:A,INT((ROW()-1)/12)+1),"    &lt;/Meta&gt;","")</f>
        <v xml:space="preserve">    &lt;/Meta&gt;</v>
      </c>
    </row>
    <row r="2290" spans="1:1">
      <c r="A2290" t="str" cm="1">
        <f t="array" ref="A2290">IF(INDEX(CSP!A:A,INT((ROW()-1)/12)+1),"    &lt;Data&gt;"&amp;INDEX(CSP!F:F,INT((ROW()-10)/12)+1)&amp;"&lt;/Data&gt;","")</f>
        <v xml:space="preserve">    &lt;Data&gt;1&lt;/Data&gt;</v>
      </c>
    </row>
    <row r="2291" spans="1:1">
      <c r="A2291" t="str" cm="1">
        <f t="array" ref="A2291">IF(INDEX(CSP!A:A,INT((ROW()-1)/12)+1),"  &lt;/Item&gt;","")</f>
        <v xml:space="preserve">  &lt;/Item&gt;</v>
      </c>
    </row>
    <row r="2292" spans="1:1">
      <c r="A2292" t="str" cm="1">
        <f t="array" ref="A2292">IF(INDEX(CSP!A:A,INT((ROW()-1)/12)+1),"","")</f>
        <v/>
      </c>
    </row>
    <row r="2293" spans="1:1">
      <c r="A2293" t="str" cm="1">
        <f t="array" ref="A2293">IF(INDEX(CSP!A:A,INT((ROW()-1)/12)+1),"  &lt;CmdID&gt;"&amp;INDEX(CSP!A:A,INT((ROW()-1)/12)+1)&amp;"&lt;/CmdID&gt;","")</f>
        <v xml:space="preserve">  &lt;CmdID&gt;192&lt;/CmdID&gt;</v>
      </c>
    </row>
    <row r="2294" spans="1:1">
      <c r="A2294" t="str" cm="1">
        <f t="array" ref="A2294">IF(INDEX(CSP!A:A,INT((ROW()-1)/12)+1),"  &lt;Item&gt;","")</f>
        <v xml:space="preserve">  &lt;Item&gt;</v>
      </c>
    </row>
    <row r="2295" spans="1:1">
      <c r="A2295" t="str" cm="1">
        <f t="array" ref="A2295">IF(INDEX(CSP!A:A,INT((ROW()-1)/12)+1),"    &lt;Target&gt;","")</f>
        <v xml:space="preserve">    &lt;Target&gt;</v>
      </c>
    </row>
    <row r="2296" spans="1:1">
      <c r="A2296" t="str" cm="1">
        <f t="array" ref="A2296">IF(INDEX(CSP!A:A,INT((ROW()-1)/12)+1),"      &lt;LocURI&gt;"&amp;INDEX(CSP!D:D,INT((ROW()-4)/12)+1)&amp;"&lt;/LocURI&gt;","")</f>
        <v xml:space="preserve">      &lt;LocURI&gt;./Device/Vendor/MSFT/Policy/Config/Audit/ObjectAccess_AuditFileShare&lt;/LocURI&gt;</v>
      </c>
    </row>
    <row r="2297" spans="1:1">
      <c r="A2297" t="str" cm="1">
        <f t="array" ref="A2297">IF(INDEX(CSP!A:A,INT((ROW()-1)/12)+1),"    &lt;/Target&gt;","")</f>
        <v xml:space="preserve">    &lt;/Target&gt;</v>
      </c>
    </row>
    <row r="2298" spans="1:1">
      <c r="A2298" t="str" cm="1">
        <f t="array" ref="A2298">IF(INDEX(CSP!A:A,INT((ROW()-1)/12)+1),"    &lt;Meta&gt;","")</f>
        <v xml:space="preserve">    &lt;Meta&gt;</v>
      </c>
    </row>
    <row r="2299" spans="1:1">
      <c r="A2299" t="str" cm="1">
        <f t="array" ref="A229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00" spans="1:1">
      <c r="A2300" t="str" cm="1">
        <f t="array" ref="A2300">IF(INDEX(CSP!A:A,INT((ROW()-1)/12)+1),"      &lt;Type xmlns=""syncml:metinf""&gt;text/plain&lt;/Type&gt;","")</f>
        <v xml:space="preserve">      &lt;Type xmlns="syncml:metinf"&gt;text/plain&lt;/Type&gt;</v>
      </c>
    </row>
    <row r="2301" spans="1:1">
      <c r="A2301" t="str" cm="1">
        <f t="array" ref="A2301">IF(INDEX(CSP!A:A,INT((ROW()-1)/12)+1),"    &lt;/Meta&gt;","")</f>
        <v xml:space="preserve">    &lt;/Meta&gt;</v>
      </c>
    </row>
    <row r="2302" spans="1:1">
      <c r="A2302" t="str" cm="1">
        <f t="array" ref="A2302">IF(INDEX(CSP!A:A,INT((ROW()-1)/12)+1),"    &lt;Data&gt;"&amp;INDEX(CSP!F:F,INT((ROW()-10)/12)+1)&amp;"&lt;/Data&gt;","")</f>
        <v xml:space="preserve">    &lt;Data&gt;3&lt;/Data&gt;</v>
      </c>
    </row>
    <row r="2303" spans="1:1">
      <c r="A2303" t="str" cm="1">
        <f t="array" ref="A2303">IF(INDEX(CSP!A:A,INT((ROW()-1)/12)+1),"  &lt;/Item&gt;","")</f>
        <v xml:space="preserve">  &lt;/Item&gt;</v>
      </c>
    </row>
    <row r="2304" spans="1:1">
      <c r="A2304" t="str" cm="1">
        <f t="array" ref="A2304">IF(INDEX(CSP!A:A,INT((ROW()-1)/12)+1),"","")</f>
        <v/>
      </c>
    </row>
    <row r="2305" spans="1:1">
      <c r="A2305" t="str" cm="1">
        <f t="array" ref="A2305">IF(INDEX(CSP!A:A,INT((ROW()-1)/12)+1),"  &lt;CmdID&gt;"&amp;INDEX(CSP!A:A,INT((ROW()-1)/12)+1)&amp;"&lt;/CmdID&gt;","")</f>
        <v xml:space="preserve">  &lt;CmdID&gt;193&lt;/CmdID&gt;</v>
      </c>
    </row>
    <row r="2306" spans="1:1">
      <c r="A2306" t="str" cm="1">
        <f t="array" ref="A2306">IF(INDEX(CSP!A:A,INT((ROW()-1)/12)+1),"  &lt;Item&gt;","")</f>
        <v xml:space="preserve">  &lt;Item&gt;</v>
      </c>
    </row>
    <row r="2307" spans="1:1">
      <c r="A2307" t="str" cm="1">
        <f t="array" ref="A2307">IF(INDEX(CSP!A:A,INT((ROW()-1)/12)+1),"    &lt;Target&gt;","")</f>
        <v xml:space="preserve">    &lt;Target&gt;</v>
      </c>
    </row>
    <row r="2308" spans="1:1">
      <c r="A2308" t="str" cm="1">
        <f t="array" ref="A2308">IF(INDEX(CSP!A:A,INT((ROW()-1)/12)+1),"      &lt;LocURI&gt;"&amp;INDEX(CSP!D:D,INT((ROW()-4)/12)+1)&amp;"&lt;/LocURI&gt;","")</f>
        <v xml:space="preserve">      &lt;LocURI&gt;./Device/Vendor/MSFT/Policy/Config/Audit/AccountLogonLogoff_AuditOtherLogonLogoffEvents&lt;/LocURI&gt;</v>
      </c>
    </row>
    <row r="2309" spans="1:1">
      <c r="A2309" t="str" cm="1">
        <f t="array" ref="A2309">IF(INDEX(CSP!A:A,INT((ROW()-1)/12)+1),"    &lt;/Target&gt;","")</f>
        <v xml:space="preserve">    &lt;/Target&gt;</v>
      </c>
    </row>
    <row r="2310" spans="1:1">
      <c r="A2310" t="str" cm="1">
        <f t="array" ref="A2310">IF(INDEX(CSP!A:A,INT((ROW()-1)/12)+1),"    &lt;Meta&gt;","")</f>
        <v xml:space="preserve">    &lt;Meta&gt;</v>
      </c>
    </row>
    <row r="2311" spans="1:1">
      <c r="A2311" t="str" cm="1">
        <f t="array" ref="A231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12" spans="1:1">
      <c r="A2312" t="str" cm="1">
        <f t="array" ref="A2312">IF(INDEX(CSP!A:A,INT((ROW()-1)/12)+1),"      &lt;Type xmlns=""syncml:metinf""&gt;text/plain&lt;/Type&gt;","")</f>
        <v xml:space="preserve">      &lt;Type xmlns="syncml:metinf"&gt;text/plain&lt;/Type&gt;</v>
      </c>
    </row>
    <row r="2313" spans="1:1">
      <c r="A2313" t="str" cm="1">
        <f t="array" ref="A2313">IF(INDEX(CSP!A:A,INT((ROW()-1)/12)+1),"    &lt;/Meta&gt;","")</f>
        <v xml:space="preserve">    &lt;/Meta&gt;</v>
      </c>
    </row>
    <row r="2314" spans="1:1">
      <c r="A2314" t="str" cm="1">
        <f t="array" ref="A2314">IF(INDEX(CSP!A:A,INT((ROW()-1)/12)+1),"    &lt;Data&gt;"&amp;INDEX(CSP!F:F,INT((ROW()-10)/12)+1)&amp;"&lt;/Data&gt;","")</f>
        <v xml:space="preserve">    &lt;Data&gt;3&lt;/Data&gt;</v>
      </c>
    </row>
    <row r="2315" spans="1:1">
      <c r="A2315" t="str" cm="1">
        <f t="array" ref="A2315">IF(INDEX(CSP!A:A,INT((ROW()-1)/12)+1),"  &lt;/Item&gt;","")</f>
        <v xml:space="preserve">  &lt;/Item&gt;</v>
      </c>
    </row>
    <row r="2316" spans="1:1">
      <c r="A2316" t="str" cm="1">
        <f t="array" ref="A2316">IF(INDEX(CSP!A:A,INT((ROW()-1)/12)+1),"","")</f>
        <v/>
      </c>
    </row>
    <row r="2317" spans="1:1">
      <c r="A2317" t="str" cm="1">
        <f t="array" ref="A2317">IF(INDEX(CSP!A:A,INT((ROW()-1)/12)+1),"  &lt;CmdID&gt;"&amp;INDEX(CSP!A:A,INT((ROW()-1)/12)+1)&amp;"&lt;/CmdID&gt;","")</f>
        <v xml:space="preserve">  &lt;CmdID&gt;194&lt;/CmdID&gt;</v>
      </c>
    </row>
    <row r="2318" spans="1:1">
      <c r="A2318" t="str" cm="1">
        <f t="array" ref="A2318">IF(INDEX(CSP!A:A,INT((ROW()-1)/12)+1),"  &lt;Item&gt;","")</f>
        <v xml:space="preserve">  &lt;Item&gt;</v>
      </c>
    </row>
    <row r="2319" spans="1:1">
      <c r="A2319" t="str" cm="1">
        <f t="array" ref="A2319">IF(INDEX(CSP!A:A,INT((ROW()-1)/12)+1),"    &lt;Target&gt;","")</f>
        <v xml:space="preserve">    &lt;Target&gt;</v>
      </c>
    </row>
    <row r="2320" spans="1:1">
      <c r="A2320" t="str" cm="1">
        <f t="array" ref="A2320">IF(INDEX(CSP!A:A,INT((ROW()-1)/12)+1),"      &lt;LocURI&gt;"&amp;INDEX(CSP!D:D,INT((ROW()-4)/12)+1)&amp;"&lt;/LocURI&gt;","")</f>
        <v xml:space="preserve">      &lt;LocURI&gt;./Device/Vendor/MSFT/Policy/Config/Audit/AccountManagement_AuditSecurityGroupManagement&lt;/LocURI&gt;</v>
      </c>
    </row>
    <row r="2321" spans="1:1">
      <c r="A2321" t="str" cm="1">
        <f t="array" ref="A2321">IF(INDEX(CSP!A:A,INT((ROW()-1)/12)+1),"    &lt;/Target&gt;","")</f>
        <v xml:space="preserve">    &lt;/Target&gt;</v>
      </c>
    </row>
    <row r="2322" spans="1:1">
      <c r="A2322" t="str" cm="1">
        <f t="array" ref="A2322">IF(INDEX(CSP!A:A,INT((ROW()-1)/12)+1),"    &lt;Meta&gt;","")</f>
        <v xml:space="preserve">    &lt;Meta&gt;</v>
      </c>
    </row>
    <row r="2323" spans="1:1">
      <c r="A2323" t="str" cm="1">
        <f t="array" ref="A232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24" spans="1:1">
      <c r="A2324" t="str" cm="1">
        <f t="array" ref="A2324">IF(INDEX(CSP!A:A,INT((ROW()-1)/12)+1),"      &lt;Type xmlns=""syncml:metinf""&gt;text/plain&lt;/Type&gt;","")</f>
        <v xml:space="preserve">      &lt;Type xmlns="syncml:metinf"&gt;text/plain&lt;/Type&gt;</v>
      </c>
    </row>
    <row r="2325" spans="1:1">
      <c r="A2325" t="str" cm="1">
        <f t="array" ref="A2325">IF(INDEX(CSP!A:A,INT((ROW()-1)/12)+1),"    &lt;/Meta&gt;","")</f>
        <v xml:space="preserve">    &lt;/Meta&gt;</v>
      </c>
    </row>
    <row r="2326" spans="1:1">
      <c r="A2326" t="str" cm="1">
        <f t="array" ref="A2326">IF(INDEX(CSP!A:A,INT((ROW()-1)/12)+1),"    &lt;Data&gt;"&amp;INDEX(CSP!F:F,INT((ROW()-10)/12)+1)&amp;"&lt;/Data&gt;","")</f>
        <v xml:space="preserve">    &lt;Data&gt;1&lt;/Data&gt;</v>
      </c>
    </row>
    <row r="2327" spans="1:1">
      <c r="A2327" t="str" cm="1">
        <f t="array" ref="A2327">IF(INDEX(CSP!A:A,INT((ROW()-1)/12)+1),"  &lt;/Item&gt;","")</f>
        <v xml:space="preserve">  &lt;/Item&gt;</v>
      </c>
    </row>
    <row r="2328" spans="1:1">
      <c r="A2328" t="str" cm="1">
        <f t="array" ref="A2328">IF(INDEX(CSP!A:A,INT((ROW()-1)/12)+1),"","")</f>
        <v/>
      </c>
    </row>
    <row r="2329" spans="1:1">
      <c r="A2329" t="str" cm="1">
        <f t="array" ref="A2329">IF(INDEX(CSP!A:A,INT((ROW()-1)/12)+1),"  &lt;CmdID&gt;"&amp;INDEX(CSP!A:A,INT((ROW()-1)/12)+1)&amp;"&lt;/CmdID&gt;","")</f>
        <v xml:space="preserve">  &lt;CmdID&gt;195&lt;/CmdID&gt;</v>
      </c>
    </row>
    <row r="2330" spans="1:1">
      <c r="A2330" t="str" cm="1">
        <f t="array" ref="A2330">IF(INDEX(CSP!A:A,INT((ROW()-1)/12)+1),"  &lt;Item&gt;","")</f>
        <v xml:space="preserve">  &lt;Item&gt;</v>
      </c>
    </row>
    <row r="2331" spans="1:1">
      <c r="A2331" t="str" cm="1">
        <f t="array" ref="A2331">IF(INDEX(CSP!A:A,INT((ROW()-1)/12)+1),"    &lt;Target&gt;","")</f>
        <v xml:space="preserve">    &lt;Target&gt;</v>
      </c>
    </row>
    <row r="2332" spans="1:1">
      <c r="A2332" t="str" cm="1">
        <f t="array" ref="A2332">IF(INDEX(CSP!A:A,INT((ROW()-1)/12)+1),"      &lt;LocURI&gt;"&amp;INDEX(CSP!D:D,INT((ROW()-4)/12)+1)&amp;"&lt;/LocURI&gt;","")</f>
        <v xml:space="preserve">      &lt;LocURI&gt;./Device/Vendor/MSFT/Policy/Config/Audit/System_AuditSecuritySystemExtension&lt;/LocURI&gt;</v>
      </c>
    </row>
    <row r="2333" spans="1:1">
      <c r="A2333" t="str" cm="1">
        <f t="array" ref="A2333">IF(INDEX(CSP!A:A,INT((ROW()-1)/12)+1),"    &lt;/Target&gt;","")</f>
        <v xml:space="preserve">    &lt;/Target&gt;</v>
      </c>
    </row>
    <row r="2334" spans="1:1">
      <c r="A2334" t="str" cm="1">
        <f t="array" ref="A2334">IF(INDEX(CSP!A:A,INT((ROW()-1)/12)+1),"    &lt;Meta&gt;","")</f>
        <v xml:space="preserve">    &lt;Meta&gt;</v>
      </c>
    </row>
    <row r="2335" spans="1:1">
      <c r="A2335" t="str" cm="1">
        <f t="array" ref="A233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36" spans="1:1">
      <c r="A2336" t="str" cm="1">
        <f t="array" ref="A2336">IF(INDEX(CSP!A:A,INT((ROW()-1)/12)+1),"      &lt;Type xmlns=""syncml:metinf""&gt;text/plain&lt;/Type&gt;","")</f>
        <v xml:space="preserve">      &lt;Type xmlns="syncml:metinf"&gt;text/plain&lt;/Type&gt;</v>
      </c>
    </row>
    <row r="2337" spans="1:1">
      <c r="A2337" t="str" cm="1">
        <f t="array" ref="A2337">IF(INDEX(CSP!A:A,INT((ROW()-1)/12)+1),"    &lt;/Meta&gt;","")</f>
        <v xml:space="preserve">    &lt;/Meta&gt;</v>
      </c>
    </row>
    <row r="2338" spans="1:1">
      <c r="A2338" t="str" cm="1">
        <f t="array" ref="A2338">IF(INDEX(CSP!A:A,INT((ROW()-1)/12)+1),"    &lt;Data&gt;"&amp;INDEX(CSP!F:F,INT((ROW()-10)/12)+1)&amp;"&lt;/Data&gt;","")</f>
        <v xml:space="preserve">    &lt;Data&gt;1&lt;/Data&gt;</v>
      </c>
    </row>
    <row r="2339" spans="1:1">
      <c r="A2339" t="str" cm="1">
        <f t="array" ref="A2339">IF(INDEX(CSP!A:A,INT((ROW()-1)/12)+1),"  &lt;/Item&gt;","")</f>
        <v xml:space="preserve">  &lt;/Item&gt;</v>
      </c>
    </row>
    <row r="2340" spans="1:1">
      <c r="A2340" t="str" cm="1">
        <f t="array" ref="A2340">IF(INDEX(CSP!A:A,INT((ROW()-1)/12)+1),"","")</f>
        <v/>
      </c>
    </row>
    <row r="2341" spans="1:1">
      <c r="A2341" t="str" cm="1">
        <f t="array" ref="A2341">IF(INDEX(CSP!A:A,INT((ROW()-1)/12)+1),"  &lt;CmdID&gt;"&amp;INDEX(CSP!A:A,INT((ROW()-1)/12)+1)&amp;"&lt;/CmdID&gt;","")</f>
        <v xml:space="preserve">  &lt;CmdID&gt;196&lt;/CmdID&gt;</v>
      </c>
    </row>
    <row r="2342" spans="1:1">
      <c r="A2342" t="str" cm="1">
        <f t="array" ref="A2342">IF(INDEX(CSP!A:A,INT((ROW()-1)/12)+1),"  &lt;Item&gt;","")</f>
        <v xml:space="preserve">  &lt;Item&gt;</v>
      </c>
    </row>
    <row r="2343" spans="1:1">
      <c r="A2343" t="str" cm="1">
        <f t="array" ref="A2343">IF(INDEX(CSP!A:A,INT((ROW()-1)/12)+1),"    &lt;Target&gt;","")</f>
        <v xml:space="preserve">    &lt;Target&gt;</v>
      </c>
    </row>
    <row r="2344" spans="1:1">
      <c r="A2344" t="str" cm="1">
        <f t="array" ref="A2344">IF(INDEX(CSP!A:A,INT((ROW()-1)/12)+1),"      &lt;LocURI&gt;"&amp;INDEX(CSP!D:D,INT((ROW()-4)/12)+1)&amp;"&lt;/LocURI&gt;","")</f>
        <v xml:space="preserve">      &lt;LocURI&gt;./Device/Vendor/MSFT/Policy/Config/Audit/AccountLogonLogoff_AuditSpecialLogon&lt;/LocURI&gt;</v>
      </c>
    </row>
    <row r="2345" spans="1:1">
      <c r="A2345" t="str" cm="1">
        <f t="array" ref="A2345">IF(INDEX(CSP!A:A,INT((ROW()-1)/12)+1),"    &lt;/Target&gt;","")</f>
        <v xml:space="preserve">    &lt;/Target&gt;</v>
      </c>
    </row>
    <row r="2346" spans="1:1">
      <c r="A2346" t="str" cm="1">
        <f t="array" ref="A2346">IF(INDEX(CSP!A:A,INT((ROW()-1)/12)+1),"    &lt;Meta&gt;","")</f>
        <v xml:space="preserve">    &lt;Meta&gt;</v>
      </c>
    </row>
    <row r="2347" spans="1:1">
      <c r="A2347" t="str" cm="1">
        <f t="array" ref="A234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48" spans="1:1">
      <c r="A2348" t="str" cm="1">
        <f t="array" ref="A2348">IF(INDEX(CSP!A:A,INT((ROW()-1)/12)+1),"      &lt;Type xmlns=""syncml:metinf""&gt;text/plain&lt;/Type&gt;","")</f>
        <v xml:space="preserve">      &lt;Type xmlns="syncml:metinf"&gt;text/plain&lt;/Type&gt;</v>
      </c>
    </row>
    <row r="2349" spans="1:1">
      <c r="A2349" t="str" cm="1">
        <f t="array" ref="A2349">IF(INDEX(CSP!A:A,INT((ROW()-1)/12)+1),"    &lt;/Meta&gt;","")</f>
        <v xml:space="preserve">    &lt;/Meta&gt;</v>
      </c>
    </row>
    <row r="2350" spans="1:1">
      <c r="A2350" t="str" cm="1">
        <f t="array" ref="A2350">IF(INDEX(CSP!A:A,INT((ROW()-1)/12)+1),"    &lt;Data&gt;"&amp;INDEX(CSP!F:F,INT((ROW()-10)/12)+1)&amp;"&lt;/Data&gt;","")</f>
        <v xml:space="preserve">    &lt;Data&gt;1&lt;/Data&gt;</v>
      </c>
    </row>
    <row r="2351" spans="1:1">
      <c r="A2351" t="str" cm="1">
        <f t="array" ref="A2351">IF(INDEX(CSP!A:A,INT((ROW()-1)/12)+1),"  &lt;/Item&gt;","")</f>
        <v xml:space="preserve">  &lt;/Item&gt;</v>
      </c>
    </row>
    <row r="2352" spans="1:1">
      <c r="A2352" t="str" cm="1">
        <f t="array" ref="A2352">IF(INDEX(CSP!A:A,INT((ROW()-1)/12)+1),"","")</f>
        <v/>
      </c>
    </row>
    <row r="2353" spans="1:1">
      <c r="A2353" t="str" cm="1">
        <f t="array" ref="A2353">IF(INDEX(CSP!A:A,INT((ROW()-1)/12)+1),"  &lt;CmdID&gt;"&amp;INDEX(CSP!A:A,INT((ROW()-1)/12)+1)&amp;"&lt;/CmdID&gt;","")</f>
        <v xml:space="preserve">  &lt;CmdID&gt;197&lt;/CmdID&gt;</v>
      </c>
    </row>
    <row r="2354" spans="1:1">
      <c r="A2354" t="str" cm="1">
        <f t="array" ref="A2354">IF(INDEX(CSP!A:A,INT((ROW()-1)/12)+1),"  &lt;Item&gt;","")</f>
        <v xml:space="preserve">  &lt;Item&gt;</v>
      </c>
    </row>
    <row r="2355" spans="1:1">
      <c r="A2355" t="str" cm="1">
        <f t="array" ref="A2355">IF(INDEX(CSP!A:A,INT((ROW()-1)/12)+1),"    &lt;Target&gt;","")</f>
        <v xml:space="preserve">    &lt;Target&gt;</v>
      </c>
    </row>
    <row r="2356" spans="1:1">
      <c r="A2356" t="str" cm="1">
        <f t="array" ref="A2356">IF(INDEX(CSP!A:A,INT((ROW()-1)/12)+1),"      &lt;LocURI&gt;"&amp;INDEX(CSP!D:D,INT((ROW()-4)/12)+1)&amp;"&lt;/LocURI&gt;","")</f>
        <v xml:space="preserve">      &lt;LocURI&gt;./Device/Vendor/MSFT/Policy/Config/Audit/AccountManagement_AuditUserAccountManagement&lt;/LocURI&gt;</v>
      </c>
    </row>
    <row r="2357" spans="1:1">
      <c r="A2357" t="str" cm="1">
        <f t="array" ref="A2357">IF(INDEX(CSP!A:A,INT((ROW()-1)/12)+1),"    &lt;/Target&gt;","")</f>
        <v xml:space="preserve">    &lt;/Target&gt;</v>
      </c>
    </row>
    <row r="2358" spans="1:1">
      <c r="A2358" t="str" cm="1">
        <f t="array" ref="A2358">IF(INDEX(CSP!A:A,INT((ROW()-1)/12)+1),"    &lt;Meta&gt;","")</f>
        <v xml:space="preserve">    &lt;Meta&gt;</v>
      </c>
    </row>
    <row r="2359" spans="1:1">
      <c r="A2359" t="str" cm="1">
        <f t="array" ref="A235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60" spans="1:1">
      <c r="A2360" t="str" cm="1">
        <f t="array" ref="A2360">IF(INDEX(CSP!A:A,INT((ROW()-1)/12)+1),"      &lt;Type xmlns=""syncml:metinf""&gt;text/plain&lt;/Type&gt;","")</f>
        <v xml:space="preserve">      &lt;Type xmlns="syncml:metinf"&gt;text/plain&lt;/Type&gt;</v>
      </c>
    </row>
    <row r="2361" spans="1:1">
      <c r="A2361" t="str" cm="1">
        <f t="array" ref="A2361">IF(INDEX(CSP!A:A,INT((ROW()-1)/12)+1),"    &lt;/Meta&gt;","")</f>
        <v xml:space="preserve">    &lt;/Meta&gt;</v>
      </c>
    </row>
    <row r="2362" spans="1:1">
      <c r="A2362" t="str" cm="1">
        <f t="array" ref="A2362">IF(INDEX(CSP!A:A,INT((ROW()-1)/12)+1),"    &lt;Data&gt;"&amp;INDEX(CSP!F:F,INT((ROW()-10)/12)+1)&amp;"&lt;/Data&gt;","")</f>
        <v xml:space="preserve">    &lt;Data&gt;3&lt;/Data&gt;</v>
      </c>
    </row>
    <row r="2363" spans="1:1">
      <c r="A2363" t="str" cm="1">
        <f t="array" ref="A2363">IF(INDEX(CSP!A:A,INT((ROW()-1)/12)+1),"  &lt;/Item&gt;","")</f>
        <v xml:space="preserve">  &lt;/Item&gt;</v>
      </c>
    </row>
    <row r="2364" spans="1:1">
      <c r="A2364" t="str" cm="1">
        <f t="array" ref="A2364">IF(INDEX(CSP!A:A,INT((ROW()-1)/12)+1),"","")</f>
        <v/>
      </c>
    </row>
    <row r="2365" spans="1:1">
      <c r="A2365" t="str" cm="1">
        <f t="array" ref="A2365">IF(INDEX(CSP!A:A,INT((ROW()-1)/12)+1),"  &lt;CmdID&gt;"&amp;INDEX(CSP!A:A,INT((ROW()-1)/12)+1)&amp;"&lt;/CmdID&gt;","")</f>
        <v xml:space="preserve">  &lt;CmdID&gt;198&lt;/CmdID&gt;</v>
      </c>
    </row>
    <row r="2366" spans="1:1">
      <c r="A2366" t="str" cm="1">
        <f t="array" ref="A2366">IF(INDEX(CSP!A:A,INT((ROW()-1)/12)+1),"  &lt;Item&gt;","")</f>
        <v xml:space="preserve">  &lt;Item&gt;</v>
      </c>
    </row>
    <row r="2367" spans="1:1">
      <c r="A2367" t="str" cm="1">
        <f t="array" ref="A2367">IF(INDEX(CSP!A:A,INT((ROW()-1)/12)+1),"    &lt;Target&gt;","")</f>
        <v xml:space="preserve">    &lt;Target&gt;</v>
      </c>
    </row>
    <row r="2368" spans="1:1">
      <c r="A2368" t="str" cm="1">
        <f t="array" ref="A2368">IF(INDEX(CSP!A:A,INT((ROW()-1)/12)+1),"      &lt;LocURI&gt;"&amp;INDEX(CSP!D:D,INT((ROW()-4)/12)+1)&amp;"&lt;/LocURI&gt;","")</f>
        <v xml:space="preserve">      &lt;LocURI&gt;./Device/Vendor/MSFT/Policy/Config/Audit/DetailedTracking_AuditPNPActivity&lt;/LocURI&gt;</v>
      </c>
    </row>
    <row r="2369" spans="1:1">
      <c r="A2369" t="str" cm="1">
        <f t="array" ref="A2369">IF(INDEX(CSP!A:A,INT((ROW()-1)/12)+1),"    &lt;/Target&gt;","")</f>
        <v xml:space="preserve">    &lt;/Target&gt;</v>
      </c>
    </row>
    <row r="2370" spans="1:1">
      <c r="A2370" t="str" cm="1">
        <f t="array" ref="A2370">IF(INDEX(CSP!A:A,INT((ROW()-1)/12)+1),"    &lt;Meta&gt;","")</f>
        <v xml:space="preserve">    &lt;Meta&gt;</v>
      </c>
    </row>
    <row r="2371" spans="1:1">
      <c r="A2371" t="str" cm="1">
        <f t="array" ref="A237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72" spans="1:1">
      <c r="A2372" t="str" cm="1">
        <f t="array" ref="A2372">IF(INDEX(CSP!A:A,INT((ROW()-1)/12)+1),"      &lt;Type xmlns=""syncml:metinf""&gt;text/plain&lt;/Type&gt;","")</f>
        <v xml:space="preserve">      &lt;Type xmlns="syncml:metinf"&gt;text/plain&lt;/Type&gt;</v>
      </c>
    </row>
    <row r="2373" spans="1:1">
      <c r="A2373" t="str" cm="1">
        <f t="array" ref="A2373">IF(INDEX(CSP!A:A,INT((ROW()-1)/12)+1),"    &lt;/Meta&gt;","")</f>
        <v xml:space="preserve">    &lt;/Meta&gt;</v>
      </c>
    </row>
    <row r="2374" spans="1:1">
      <c r="A2374" t="str" cm="1">
        <f t="array" ref="A2374">IF(INDEX(CSP!A:A,INT((ROW()-1)/12)+1),"    &lt;Data&gt;"&amp;INDEX(CSP!F:F,INT((ROW()-10)/12)+1)&amp;"&lt;/Data&gt;","")</f>
        <v xml:space="preserve">    &lt;Data&gt;1&lt;/Data&gt;</v>
      </c>
    </row>
    <row r="2375" spans="1:1">
      <c r="A2375" t="str" cm="1">
        <f t="array" ref="A2375">IF(INDEX(CSP!A:A,INT((ROW()-1)/12)+1),"  &lt;/Item&gt;","")</f>
        <v xml:space="preserve">  &lt;/Item&gt;</v>
      </c>
    </row>
    <row r="2376" spans="1:1">
      <c r="A2376" t="str" cm="1">
        <f t="array" ref="A2376">IF(INDEX(CSP!A:A,INT((ROW()-1)/12)+1),"","")</f>
        <v/>
      </c>
    </row>
    <row r="2377" spans="1:1">
      <c r="A2377" t="str" cm="1">
        <f t="array" ref="A2377">IF(INDEX(CSP!A:A,INT((ROW()-1)/12)+1),"  &lt;CmdID&gt;"&amp;INDEX(CSP!A:A,INT((ROW()-1)/12)+1)&amp;"&lt;/CmdID&gt;","")</f>
        <v xml:space="preserve">  &lt;CmdID&gt;199&lt;/CmdID&gt;</v>
      </c>
    </row>
    <row r="2378" spans="1:1">
      <c r="A2378" t="str" cm="1">
        <f t="array" ref="A2378">IF(INDEX(CSP!A:A,INT((ROW()-1)/12)+1),"  &lt;Item&gt;","")</f>
        <v xml:space="preserve">  &lt;Item&gt;</v>
      </c>
    </row>
    <row r="2379" spans="1:1">
      <c r="A2379" t="str" cm="1">
        <f t="array" ref="A2379">IF(INDEX(CSP!A:A,INT((ROW()-1)/12)+1),"    &lt;Target&gt;","")</f>
        <v xml:space="preserve">    &lt;Target&gt;</v>
      </c>
    </row>
    <row r="2380" spans="1:1">
      <c r="A2380" t="str" cm="1">
        <f t="array" ref="A2380">IF(INDEX(CSP!A:A,INT((ROW()-1)/12)+1),"      &lt;LocURI&gt;"&amp;INDEX(CSP!D:D,INT((ROW()-4)/12)+1)&amp;"&lt;/LocURI&gt;","")</f>
        <v xml:space="preserve">      &lt;LocURI&gt;./Device/Vendor/MSFT/Policy/Config/Audit/DetailedTracking_AuditProcessCreation&lt;/LocURI&gt;</v>
      </c>
    </row>
    <row r="2381" spans="1:1">
      <c r="A2381" t="str" cm="1">
        <f t="array" ref="A2381">IF(INDEX(CSP!A:A,INT((ROW()-1)/12)+1),"    &lt;/Target&gt;","")</f>
        <v xml:space="preserve">    &lt;/Target&gt;</v>
      </c>
    </row>
    <row r="2382" spans="1:1">
      <c r="A2382" t="str" cm="1">
        <f t="array" ref="A2382">IF(INDEX(CSP!A:A,INT((ROW()-1)/12)+1),"    &lt;Meta&gt;","")</f>
        <v xml:space="preserve">    &lt;Meta&gt;</v>
      </c>
    </row>
    <row r="2383" spans="1:1">
      <c r="A2383" t="str" cm="1">
        <f t="array" ref="A238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84" spans="1:1">
      <c r="A2384" t="str" cm="1">
        <f t="array" ref="A2384">IF(INDEX(CSP!A:A,INT((ROW()-1)/12)+1),"      &lt;Type xmlns=""syncml:metinf""&gt;text/plain&lt;/Type&gt;","")</f>
        <v xml:space="preserve">      &lt;Type xmlns="syncml:metinf"&gt;text/plain&lt;/Type&gt;</v>
      </c>
    </row>
    <row r="2385" spans="1:1">
      <c r="A2385" t="str" cm="1">
        <f t="array" ref="A2385">IF(INDEX(CSP!A:A,INT((ROW()-1)/12)+1),"    &lt;/Meta&gt;","")</f>
        <v xml:space="preserve">    &lt;/Meta&gt;</v>
      </c>
    </row>
    <row r="2386" spans="1:1">
      <c r="A2386" t="str" cm="1">
        <f t="array" ref="A2386">IF(INDEX(CSP!A:A,INT((ROW()-1)/12)+1),"    &lt;Data&gt;"&amp;INDEX(CSP!F:F,INT((ROW()-10)/12)+1)&amp;"&lt;/Data&gt;","")</f>
        <v xml:space="preserve">    &lt;Data&gt;1&lt;/Data&gt;</v>
      </c>
    </row>
    <row r="2387" spans="1:1">
      <c r="A2387" t="str" cm="1">
        <f t="array" ref="A2387">IF(INDEX(CSP!A:A,INT((ROW()-1)/12)+1),"  &lt;/Item&gt;","")</f>
        <v xml:space="preserve">  &lt;/Item&gt;</v>
      </c>
    </row>
    <row r="2388" spans="1:1">
      <c r="A2388" t="str" cm="1">
        <f t="array" ref="A2388">IF(INDEX(CSP!A:A,INT((ROW()-1)/12)+1),"","")</f>
        <v/>
      </c>
    </row>
    <row r="2389" spans="1:1">
      <c r="A2389" t="str" cm="1">
        <f t="array" ref="A2389">IF(INDEX(CSP!A:A,INT((ROW()-1)/12)+1),"  &lt;CmdID&gt;"&amp;INDEX(CSP!A:A,INT((ROW()-1)/12)+1)&amp;"&lt;/CmdID&gt;","")</f>
        <v xml:space="preserve">  &lt;CmdID&gt;200&lt;/CmdID&gt;</v>
      </c>
    </row>
    <row r="2390" spans="1:1">
      <c r="A2390" t="str" cm="1">
        <f t="array" ref="A2390">IF(INDEX(CSP!A:A,INT((ROW()-1)/12)+1),"  &lt;Item&gt;","")</f>
        <v xml:space="preserve">  &lt;Item&gt;</v>
      </c>
    </row>
    <row r="2391" spans="1:1">
      <c r="A2391" t="str" cm="1">
        <f t="array" ref="A2391">IF(INDEX(CSP!A:A,INT((ROW()-1)/12)+1),"    &lt;Target&gt;","")</f>
        <v xml:space="preserve">    &lt;Target&gt;</v>
      </c>
    </row>
    <row r="2392" spans="1:1">
      <c r="A2392" t="str" cm="1">
        <f t="array" ref="A2392">IF(INDEX(CSP!A:A,INT((ROW()-1)/12)+1),"      &lt;LocURI&gt;"&amp;INDEX(CSP!D:D,INT((ROW()-4)/12)+1)&amp;"&lt;/LocURI&gt;","")</f>
        <v xml:space="preserve">      &lt;LocURI&gt;./Device/Vendor/MSFT/Policy/Config/Audit/ObjectAccess_AuditDetailedFileShare&lt;/LocURI&gt;</v>
      </c>
    </row>
    <row r="2393" spans="1:1">
      <c r="A2393" t="str" cm="1">
        <f t="array" ref="A2393">IF(INDEX(CSP!A:A,INT((ROW()-1)/12)+1),"    &lt;/Target&gt;","")</f>
        <v xml:space="preserve">    &lt;/Target&gt;</v>
      </c>
    </row>
    <row r="2394" spans="1:1">
      <c r="A2394" t="str" cm="1">
        <f t="array" ref="A2394">IF(INDEX(CSP!A:A,INT((ROW()-1)/12)+1),"    &lt;Meta&gt;","")</f>
        <v xml:space="preserve">    &lt;Meta&gt;</v>
      </c>
    </row>
    <row r="2395" spans="1:1">
      <c r="A2395" t="str" cm="1">
        <f t="array" ref="A239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396" spans="1:1">
      <c r="A2396" t="str" cm="1">
        <f t="array" ref="A2396">IF(INDEX(CSP!A:A,INT((ROW()-1)/12)+1),"      &lt;Type xmlns=""syncml:metinf""&gt;text/plain&lt;/Type&gt;","")</f>
        <v xml:space="preserve">      &lt;Type xmlns="syncml:metinf"&gt;text/plain&lt;/Type&gt;</v>
      </c>
    </row>
    <row r="2397" spans="1:1">
      <c r="A2397" t="str" cm="1">
        <f t="array" ref="A2397">IF(INDEX(CSP!A:A,INT((ROW()-1)/12)+1),"    &lt;/Meta&gt;","")</f>
        <v xml:space="preserve">    &lt;/Meta&gt;</v>
      </c>
    </row>
    <row r="2398" spans="1:1">
      <c r="A2398" t="str" cm="1">
        <f t="array" ref="A2398">IF(INDEX(CSP!A:A,INT((ROW()-1)/12)+1),"    &lt;Data&gt;"&amp;INDEX(CSP!F:F,INT((ROW()-10)/12)+1)&amp;"&lt;/Data&gt;","")</f>
        <v xml:space="preserve">    &lt;Data&gt;2&lt;/Data&gt;</v>
      </c>
    </row>
    <row r="2399" spans="1:1">
      <c r="A2399" t="str" cm="1">
        <f t="array" ref="A2399">IF(INDEX(CSP!A:A,INT((ROW()-1)/12)+1),"  &lt;/Item&gt;","")</f>
        <v xml:space="preserve">  &lt;/Item&gt;</v>
      </c>
    </row>
    <row r="2400" spans="1:1">
      <c r="A2400" t="str" cm="1">
        <f t="array" ref="A2400">IF(INDEX(CSP!A:A,INT((ROW()-1)/12)+1),"","")</f>
        <v/>
      </c>
    </row>
    <row r="2401" spans="1:1">
      <c r="A2401" t="str" cm="1">
        <f t="array" ref="A2401">IF(INDEX(CSP!A:A,INT((ROW()-1)/12)+1),"  &lt;CmdID&gt;"&amp;INDEX(CSP!A:A,INT((ROW()-1)/12)+1)&amp;"&lt;/CmdID&gt;","")</f>
        <v xml:space="preserve">  &lt;CmdID&gt;201&lt;/CmdID&gt;</v>
      </c>
    </row>
    <row r="2402" spans="1:1">
      <c r="A2402" t="str" cm="1">
        <f t="array" ref="A2402">IF(INDEX(CSP!A:A,INT((ROW()-1)/12)+1),"  &lt;Item&gt;","")</f>
        <v xml:space="preserve">  &lt;Item&gt;</v>
      </c>
    </row>
    <row r="2403" spans="1:1">
      <c r="A2403" t="str" cm="1">
        <f t="array" ref="A2403">IF(INDEX(CSP!A:A,INT((ROW()-1)/12)+1),"    &lt;Target&gt;","")</f>
        <v xml:space="preserve">    &lt;Target&gt;</v>
      </c>
    </row>
    <row r="2404" spans="1:1">
      <c r="A2404" t="str" cm="1">
        <f t="array" ref="A2404">IF(INDEX(CSP!A:A,INT((ROW()-1)/12)+1),"      &lt;LocURI&gt;"&amp;INDEX(CSP!D:D,INT((ROW()-4)/12)+1)&amp;"&lt;/LocURI&gt;","")</f>
        <v xml:space="preserve">      &lt;LocURI&gt;./Device/Vendor/MSFT/Policy/Config/Audit/ObjectAccess_AuditOtherObjectAccessEvents&lt;/LocURI&gt;</v>
      </c>
    </row>
    <row r="2405" spans="1:1">
      <c r="A2405" t="str" cm="1">
        <f t="array" ref="A2405">IF(INDEX(CSP!A:A,INT((ROW()-1)/12)+1),"    &lt;/Target&gt;","")</f>
        <v xml:space="preserve">    &lt;/Target&gt;</v>
      </c>
    </row>
    <row r="2406" spans="1:1">
      <c r="A2406" t="str" cm="1">
        <f t="array" ref="A2406">IF(INDEX(CSP!A:A,INT((ROW()-1)/12)+1),"    &lt;Meta&gt;","")</f>
        <v xml:space="preserve">    &lt;Meta&gt;</v>
      </c>
    </row>
    <row r="2407" spans="1:1">
      <c r="A2407" t="str" cm="1">
        <f t="array" ref="A240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08" spans="1:1">
      <c r="A2408" t="str" cm="1">
        <f t="array" ref="A2408">IF(INDEX(CSP!A:A,INT((ROW()-1)/12)+1),"      &lt;Type xmlns=""syncml:metinf""&gt;text/plain&lt;/Type&gt;","")</f>
        <v xml:space="preserve">      &lt;Type xmlns="syncml:metinf"&gt;text/plain&lt;/Type&gt;</v>
      </c>
    </row>
    <row r="2409" spans="1:1">
      <c r="A2409" t="str" cm="1">
        <f t="array" ref="A2409">IF(INDEX(CSP!A:A,INT((ROW()-1)/12)+1),"    &lt;/Meta&gt;","")</f>
        <v xml:space="preserve">    &lt;/Meta&gt;</v>
      </c>
    </row>
    <row r="2410" spans="1:1">
      <c r="A2410" t="str" cm="1">
        <f t="array" ref="A2410">IF(INDEX(CSP!A:A,INT((ROW()-1)/12)+1),"    &lt;Data&gt;"&amp;INDEX(CSP!F:F,INT((ROW()-10)/12)+1)&amp;"&lt;/Data&gt;","")</f>
        <v xml:space="preserve">    &lt;Data&gt;3&lt;/Data&gt;</v>
      </c>
    </row>
    <row r="2411" spans="1:1">
      <c r="A2411" t="str" cm="1">
        <f t="array" ref="A2411">IF(INDEX(CSP!A:A,INT((ROW()-1)/12)+1),"  &lt;/Item&gt;","")</f>
        <v xml:space="preserve">  &lt;/Item&gt;</v>
      </c>
    </row>
    <row r="2412" spans="1:1">
      <c r="A2412" t="str" cm="1">
        <f t="array" ref="A2412">IF(INDEX(CSP!A:A,INT((ROW()-1)/12)+1),"","")</f>
        <v/>
      </c>
    </row>
    <row r="2413" spans="1:1">
      <c r="A2413" t="str" cm="1">
        <f t="array" ref="A2413">IF(INDEX(CSP!A:A,INT((ROW()-1)/12)+1),"  &lt;CmdID&gt;"&amp;INDEX(CSP!A:A,INT((ROW()-1)/12)+1)&amp;"&lt;/CmdID&gt;","")</f>
        <v xml:space="preserve">  &lt;CmdID&gt;202&lt;/CmdID&gt;</v>
      </c>
    </row>
    <row r="2414" spans="1:1">
      <c r="A2414" t="str" cm="1">
        <f t="array" ref="A2414">IF(INDEX(CSP!A:A,INT((ROW()-1)/12)+1),"  &lt;Item&gt;","")</f>
        <v xml:space="preserve">  &lt;Item&gt;</v>
      </c>
    </row>
    <row r="2415" spans="1:1">
      <c r="A2415" t="str" cm="1">
        <f t="array" ref="A2415">IF(INDEX(CSP!A:A,INT((ROW()-1)/12)+1),"    &lt;Target&gt;","")</f>
        <v xml:space="preserve">    &lt;Target&gt;</v>
      </c>
    </row>
    <row r="2416" spans="1:1">
      <c r="A2416" t="str" cm="1">
        <f t="array" ref="A2416">IF(INDEX(CSP!A:A,INT((ROW()-1)/12)+1),"      &lt;LocURI&gt;"&amp;INDEX(CSP!D:D,INT((ROW()-4)/12)+1)&amp;"&lt;/LocURI&gt;","")</f>
        <v xml:space="preserve">      &lt;LocURI&gt;./Device/Vendor/MSFT/Policy/Config/Audit/ObjectAccess_AuditRemovableStorage&lt;/LocURI&gt;</v>
      </c>
    </row>
    <row r="2417" spans="1:1">
      <c r="A2417" t="str" cm="1">
        <f t="array" ref="A2417">IF(INDEX(CSP!A:A,INT((ROW()-1)/12)+1),"    &lt;/Target&gt;","")</f>
        <v xml:space="preserve">    &lt;/Target&gt;</v>
      </c>
    </row>
    <row r="2418" spans="1:1">
      <c r="A2418" t="str" cm="1">
        <f t="array" ref="A2418">IF(INDEX(CSP!A:A,INT((ROW()-1)/12)+1),"    &lt;Meta&gt;","")</f>
        <v xml:space="preserve">    &lt;Meta&gt;</v>
      </c>
    </row>
    <row r="2419" spans="1:1">
      <c r="A2419" t="str" cm="1">
        <f t="array" ref="A241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20" spans="1:1">
      <c r="A2420" t="str" cm="1">
        <f t="array" ref="A2420">IF(INDEX(CSP!A:A,INT((ROW()-1)/12)+1),"      &lt;Type xmlns=""syncml:metinf""&gt;text/plain&lt;/Type&gt;","")</f>
        <v xml:space="preserve">      &lt;Type xmlns="syncml:metinf"&gt;text/plain&lt;/Type&gt;</v>
      </c>
    </row>
    <row r="2421" spans="1:1">
      <c r="A2421" t="str" cm="1">
        <f t="array" ref="A2421">IF(INDEX(CSP!A:A,INT((ROW()-1)/12)+1),"    &lt;/Meta&gt;","")</f>
        <v xml:space="preserve">    &lt;/Meta&gt;</v>
      </c>
    </row>
    <row r="2422" spans="1:1">
      <c r="A2422" t="str" cm="1">
        <f t="array" ref="A2422">IF(INDEX(CSP!A:A,INT((ROW()-1)/12)+1),"    &lt;Data&gt;"&amp;INDEX(CSP!F:F,INT((ROW()-10)/12)+1)&amp;"&lt;/Data&gt;","")</f>
        <v xml:space="preserve">    &lt;Data&gt;3&lt;/Data&gt;</v>
      </c>
    </row>
    <row r="2423" spans="1:1">
      <c r="A2423" t="str" cm="1">
        <f t="array" ref="A2423">IF(INDEX(CSP!A:A,INT((ROW()-1)/12)+1),"  &lt;/Item&gt;","")</f>
        <v xml:space="preserve">  &lt;/Item&gt;</v>
      </c>
    </row>
    <row r="2424" spans="1:1">
      <c r="A2424" t="str" cm="1">
        <f t="array" ref="A2424">IF(INDEX(CSP!A:A,INT((ROW()-1)/12)+1),"","")</f>
        <v/>
      </c>
    </row>
    <row r="2425" spans="1:1">
      <c r="A2425" t="str" cm="1">
        <f t="array" ref="A2425">IF(INDEX(CSP!A:A,INT((ROW()-1)/12)+1),"  &lt;CmdID&gt;"&amp;INDEX(CSP!A:A,INT((ROW()-1)/12)+1)&amp;"&lt;/CmdID&gt;","")</f>
        <v xml:space="preserve">  &lt;CmdID&gt;203&lt;/CmdID&gt;</v>
      </c>
    </row>
    <row r="2426" spans="1:1">
      <c r="A2426" t="str" cm="1">
        <f t="array" ref="A2426">IF(INDEX(CSP!A:A,INT((ROW()-1)/12)+1),"  &lt;Item&gt;","")</f>
        <v xml:space="preserve">  &lt;Item&gt;</v>
      </c>
    </row>
    <row r="2427" spans="1:1">
      <c r="A2427" t="str" cm="1">
        <f t="array" ref="A2427">IF(INDEX(CSP!A:A,INT((ROW()-1)/12)+1),"    &lt;Target&gt;","")</f>
        <v xml:space="preserve">    &lt;Target&gt;</v>
      </c>
    </row>
    <row r="2428" spans="1:1">
      <c r="A2428" t="str" cm="1">
        <f t="array" ref="A2428">IF(INDEX(CSP!A:A,INT((ROW()-1)/12)+1),"      &lt;LocURI&gt;"&amp;INDEX(CSP!D:D,INT((ROW()-4)/12)+1)&amp;"&lt;/LocURI&gt;","")</f>
        <v xml:space="preserve">      &lt;LocURI&gt;./Device/Vendor/MSFT/Policy/Config/Audit/PolicyChange_AuditMPSSVCRuleLevelPolicyChange&lt;/LocURI&gt;</v>
      </c>
    </row>
    <row r="2429" spans="1:1">
      <c r="A2429" t="str" cm="1">
        <f t="array" ref="A2429">IF(INDEX(CSP!A:A,INT((ROW()-1)/12)+1),"    &lt;/Target&gt;","")</f>
        <v xml:space="preserve">    &lt;/Target&gt;</v>
      </c>
    </row>
    <row r="2430" spans="1:1">
      <c r="A2430" t="str" cm="1">
        <f t="array" ref="A2430">IF(INDEX(CSP!A:A,INT((ROW()-1)/12)+1),"    &lt;Meta&gt;","")</f>
        <v xml:space="preserve">    &lt;Meta&gt;</v>
      </c>
    </row>
    <row r="2431" spans="1:1">
      <c r="A2431" t="str" cm="1">
        <f t="array" ref="A243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32" spans="1:1">
      <c r="A2432" t="str" cm="1">
        <f t="array" ref="A2432">IF(INDEX(CSP!A:A,INT((ROW()-1)/12)+1),"      &lt;Type xmlns=""syncml:metinf""&gt;text/plain&lt;/Type&gt;","")</f>
        <v xml:space="preserve">      &lt;Type xmlns="syncml:metinf"&gt;text/plain&lt;/Type&gt;</v>
      </c>
    </row>
    <row r="2433" spans="1:1">
      <c r="A2433" t="str" cm="1">
        <f t="array" ref="A2433">IF(INDEX(CSP!A:A,INT((ROW()-1)/12)+1),"    &lt;/Meta&gt;","")</f>
        <v xml:space="preserve">    &lt;/Meta&gt;</v>
      </c>
    </row>
    <row r="2434" spans="1:1">
      <c r="A2434" t="str" cm="1">
        <f t="array" ref="A2434">IF(INDEX(CSP!A:A,INT((ROW()-1)/12)+1),"    &lt;Data&gt;"&amp;INDEX(CSP!F:F,INT((ROW()-10)/12)+1)&amp;"&lt;/Data&gt;","")</f>
        <v xml:space="preserve">    &lt;Data&gt;3&lt;/Data&gt;</v>
      </c>
    </row>
    <row r="2435" spans="1:1">
      <c r="A2435" t="str" cm="1">
        <f t="array" ref="A2435">IF(INDEX(CSP!A:A,INT((ROW()-1)/12)+1),"  &lt;/Item&gt;","")</f>
        <v xml:space="preserve">  &lt;/Item&gt;</v>
      </c>
    </row>
    <row r="2436" spans="1:1">
      <c r="A2436" t="str" cm="1">
        <f t="array" ref="A2436">IF(INDEX(CSP!A:A,INT((ROW()-1)/12)+1),"","")</f>
        <v/>
      </c>
    </row>
    <row r="2437" spans="1:1">
      <c r="A2437" t="str" cm="1">
        <f t="array" ref="A2437">IF(INDEX(CSP!A:A,INT((ROW()-1)/12)+1),"  &lt;CmdID&gt;"&amp;INDEX(CSP!A:A,INT((ROW()-1)/12)+1)&amp;"&lt;/CmdID&gt;","")</f>
        <v xml:space="preserve">  &lt;CmdID&gt;204&lt;/CmdID&gt;</v>
      </c>
    </row>
    <row r="2438" spans="1:1">
      <c r="A2438" t="str" cm="1">
        <f t="array" ref="A2438">IF(INDEX(CSP!A:A,INT((ROW()-1)/12)+1),"  &lt;Item&gt;","")</f>
        <v xml:space="preserve">  &lt;Item&gt;</v>
      </c>
    </row>
    <row r="2439" spans="1:1">
      <c r="A2439" t="str" cm="1">
        <f t="array" ref="A2439">IF(INDEX(CSP!A:A,INT((ROW()-1)/12)+1),"    &lt;Target&gt;","")</f>
        <v xml:space="preserve">    &lt;Target&gt;</v>
      </c>
    </row>
    <row r="2440" spans="1:1">
      <c r="A2440" t="str" cm="1">
        <f t="array" ref="A2440">IF(INDEX(CSP!A:A,INT((ROW()-1)/12)+1),"      &lt;LocURI&gt;"&amp;INDEX(CSP!D:D,INT((ROW()-4)/12)+1)&amp;"&lt;/LocURI&gt;","")</f>
        <v xml:space="preserve">      &lt;LocURI&gt;./Device/Vendor/MSFT/Policy/Config/Audit/PolicyChange_AuditOtherPolicyChangeEvents&lt;/LocURI&gt;</v>
      </c>
    </row>
    <row r="2441" spans="1:1">
      <c r="A2441" t="str" cm="1">
        <f t="array" ref="A2441">IF(INDEX(CSP!A:A,INT((ROW()-1)/12)+1),"    &lt;/Target&gt;","")</f>
        <v xml:space="preserve">    &lt;/Target&gt;</v>
      </c>
    </row>
    <row r="2442" spans="1:1">
      <c r="A2442" t="str" cm="1">
        <f t="array" ref="A2442">IF(INDEX(CSP!A:A,INT((ROW()-1)/12)+1),"    &lt;Meta&gt;","")</f>
        <v xml:space="preserve">    &lt;Meta&gt;</v>
      </c>
    </row>
    <row r="2443" spans="1:1">
      <c r="A2443" t="str" cm="1">
        <f t="array" ref="A24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44" spans="1:1">
      <c r="A2444" t="str" cm="1">
        <f t="array" ref="A2444">IF(INDEX(CSP!A:A,INT((ROW()-1)/12)+1),"      &lt;Type xmlns=""syncml:metinf""&gt;text/plain&lt;/Type&gt;","")</f>
        <v xml:space="preserve">      &lt;Type xmlns="syncml:metinf"&gt;text/plain&lt;/Type&gt;</v>
      </c>
    </row>
    <row r="2445" spans="1:1">
      <c r="A2445" t="str" cm="1">
        <f t="array" ref="A2445">IF(INDEX(CSP!A:A,INT((ROW()-1)/12)+1),"    &lt;/Meta&gt;","")</f>
        <v xml:space="preserve">    &lt;/Meta&gt;</v>
      </c>
    </row>
    <row r="2446" spans="1:1">
      <c r="A2446" t="str" cm="1">
        <f t="array" ref="A2446">IF(INDEX(CSP!A:A,INT((ROW()-1)/12)+1),"    &lt;Data&gt;"&amp;INDEX(CSP!F:F,INT((ROW()-10)/12)+1)&amp;"&lt;/Data&gt;","")</f>
        <v xml:space="preserve">    &lt;Data&gt;2&lt;/Data&gt;</v>
      </c>
    </row>
    <row r="2447" spans="1:1">
      <c r="A2447" t="str" cm="1">
        <f t="array" ref="A2447">IF(INDEX(CSP!A:A,INT((ROW()-1)/12)+1),"  &lt;/Item&gt;","")</f>
        <v xml:space="preserve">  &lt;/Item&gt;</v>
      </c>
    </row>
    <row r="2448" spans="1:1">
      <c r="A2448" t="str" cm="1">
        <f t="array" ref="A2448">IF(INDEX(CSP!A:A,INT((ROW()-1)/12)+1),"","")</f>
        <v/>
      </c>
    </row>
    <row r="2449" spans="1:1">
      <c r="A2449" t="str" cm="1">
        <f t="array" ref="A2449">IF(INDEX(CSP!A:A,INT((ROW()-1)/12)+1),"  &lt;CmdID&gt;"&amp;INDEX(CSP!A:A,INT((ROW()-1)/12)+1)&amp;"&lt;/CmdID&gt;","")</f>
        <v xml:space="preserve">  &lt;CmdID&gt;205&lt;/CmdID&gt;</v>
      </c>
    </row>
    <row r="2450" spans="1:1">
      <c r="A2450" t="str" cm="1">
        <f t="array" ref="A2450">IF(INDEX(CSP!A:A,INT((ROW()-1)/12)+1),"  &lt;Item&gt;","")</f>
        <v xml:space="preserve">  &lt;Item&gt;</v>
      </c>
    </row>
    <row r="2451" spans="1:1">
      <c r="A2451" t="str" cm="1">
        <f t="array" ref="A2451">IF(INDEX(CSP!A:A,INT((ROW()-1)/12)+1),"    &lt;Target&gt;","")</f>
        <v xml:space="preserve">    &lt;Target&gt;</v>
      </c>
    </row>
    <row r="2452" spans="1:1">
      <c r="A2452" t="str" cm="1">
        <f t="array" ref="A2452">IF(INDEX(CSP!A:A,INT((ROW()-1)/12)+1),"      &lt;LocURI&gt;"&amp;INDEX(CSP!D:D,INT((ROW()-4)/12)+1)&amp;"&lt;/LocURI&gt;","")</f>
        <v xml:space="preserve">      &lt;LocURI&gt;./Device/Vendor/MSFT/Policy/Config/Audit/PrivilegeUse_AuditSensitivePrivilegeUse&lt;/LocURI&gt;</v>
      </c>
    </row>
    <row r="2453" spans="1:1">
      <c r="A2453" t="str" cm="1">
        <f t="array" ref="A2453">IF(INDEX(CSP!A:A,INT((ROW()-1)/12)+1),"    &lt;/Target&gt;","")</f>
        <v xml:space="preserve">    &lt;/Target&gt;</v>
      </c>
    </row>
    <row r="2454" spans="1:1">
      <c r="A2454" t="str" cm="1">
        <f t="array" ref="A2454">IF(INDEX(CSP!A:A,INT((ROW()-1)/12)+1),"    &lt;Meta&gt;","")</f>
        <v xml:space="preserve">    &lt;Meta&gt;</v>
      </c>
    </row>
    <row r="2455" spans="1:1">
      <c r="A2455" t="str" cm="1">
        <f t="array" ref="A245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56" spans="1:1">
      <c r="A2456" t="str" cm="1">
        <f t="array" ref="A2456">IF(INDEX(CSP!A:A,INT((ROW()-1)/12)+1),"      &lt;Type xmlns=""syncml:metinf""&gt;text/plain&lt;/Type&gt;","")</f>
        <v xml:space="preserve">      &lt;Type xmlns="syncml:metinf"&gt;text/plain&lt;/Type&gt;</v>
      </c>
    </row>
    <row r="2457" spans="1:1">
      <c r="A2457" t="str" cm="1">
        <f t="array" ref="A2457">IF(INDEX(CSP!A:A,INT((ROW()-1)/12)+1),"    &lt;/Meta&gt;","")</f>
        <v xml:space="preserve">    &lt;/Meta&gt;</v>
      </c>
    </row>
    <row r="2458" spans="1:1">
      <c r="A2458" t="str" cm="1">
        <f t="array" ref="A2458">IF(INDEX(CSP!A:A,INT((ROW()-1)/12)+1),"    &lt;Data&gt;"&amp;INDEX(CSP!F:F,INT((ROW()-10)/12)+1)&amp;"&lt;/Data&gt;","")</f>
        <v xml:space="preserve">    &lt;Data&gt;1&lt;/Data&gt;</v>
      </c>
    </row>
    <row r="2459" spans="1:1">
      <c r="A2459" t="str" cm="1">
        <f t="array" ref="A2459">IF(INDEX(CSP!A:A,INT((ROW()-1)/12)+1),"  &lt;/Item&gt;","")</f>
        <v xml:space="preserve">  &lt;/Item&gt;</v>
      </c>
    </row>
    <row r="2460" spans="1:1">
      <c r="A2460" t="str" cm="1">
        <f t="array" ref="A2460">IF(INDEX(CSP!A:A,INT((ROW()-1)/12)+1),"","")</f>
        <v/>
      </c>
    </row>
    <row r="2461" spans="1:1">
      <c r="A2461" t="str" cm="1">
        <f t="array" ref="A2461">IF(INDEX(CSP!A:A,INT((ROW()-1)/12)+1),"  &lt;CmdID&gt;"&amp;INDEX(CSP!A:A,INT((ROW()-1)/12)+1)&amp;"&lt;/CmdID&gt;","")</f>
        <v xml:space="preserve">  &lt;CmdID&gt;206&lt;/CmdID&gt;</v>
      </c>
    </row>
    <row r="2462" spans="1:1">
      <c r="A2462" t="str" cm="1">
        <f t="array" ref="A2462">IF(INDEX(CSP!A:A,INT((ROW()-1)/12)+1),"  &lt;Item&gt;","")</f>
        <v xml:space="preserve">  &lt;Item&gt;</v>
      </c>
    </row>
    <row r="2463" spans="1:1">
      <c r="A2463" t="str" cm="1">
        <f t="array" ref="A2463">IF(INDEX(CSP!A:A,INT((ROW()-1)/12)+1),"    &lt;Target&gt;","")</f>
        <v xml:space="preserve">    &lt;Target&gt;</v>
      </c>
    </row>
    <row r="2464" spans="1:1">
      <c r="A2464" t="str" cm="1">
        <f t="array" ref="A2464">IF(INDEX(CSP!A:A,INT((ROW()-1)/12)+1),"      &lt;LocURI&gt;"&amp;INDEX(CSP!D:D,INT((ROW()-4)/12)+1)&amp;"&lt;/LocURI&gt;","")</f>
        <v xml:space="preserve">      &lt;LocURI&gt;./Device/Vendor/MSFT/Policy/Config/Audit/System_AuditOtherSystemEvents&lt;/LocURI&gt;</v>
      </c>
    </row>
    <row r="2465" spans="1:1">
      <c r="A2465" t="str" cm="1">
        <f t="array" ref="A2465">IF(INDEX(CSP!A:A,INT((ROW()-1)/12)+1),"    &lt;/Target&gt;","")</f>
        <v xml:space="preserve">    &lt;/Target&gt;</v>
      </c>
    </row>
    <row r="2466" spans="1:1">
      <c r="A2466" t="str" cm="1">
        <f t="array" ref="A2466">IF(INDEX(CSP!A:A,INT((ROW()-1)/12)+1),"    &lt;Meta&gt;","")</f>
        <v xml:space="preserve">    &lt;Meta&gt;</v>
      </c>
    </row>
    <row r="2467" spans="1:1">
      <c r="A2467" t="str" cm="1">
        <f t="array" ref="A246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68" spans="1:1">
      <c r="A2468" t="str" cm="1">
        <f t="array" ref="A2468">IF(INDEX(CSP!A:A,INT((ROW()-1)/12)+1),"      &lt;Type xmlns=""syncml:metinf""&gt;text/plain&lt;/Type&gt;","")</f>
        <v xml:space="preserve">      &lt;Type xmlns="syncml:metinf"&gt;text/plain&lt;/Type&gt;</v>
      </c>
    </row>
    <row r="2469" spans="1:1">
      <c r="A2469" t="str" cm="1">
        <f t="array" ref="A2469">IF(INDEX(CSP!A:A,INT((ROW()-1)/12)+1),"    &lt;/Meta&gt;","")</f>
        <v xml:space="preserve">    &lt;/Meta&gt;</v>
      </c>
    </row>
    <row r="2470" spans="1:1">
      <c r="A2470" t="str" cm="1">
        <f t="array" ref="A2470">IF(INDEX(CSP!A:A,INT((ROW()-1)/12)+1),"    &lt;Data&gt;"&amp;INDEX(CSP!F:F,INT((ROW()-10)/12)+1)&amp;"&lt;/Data&gt;","")</f>
        <v xml:space="preserve">    &lt;Data&gt;3&lt;/Data&gt;</v>
      </c>
    </row>
    <row r="2471" spans="1:1">
      <c r="A2471" t="str" cm="1">
        <f t="array" ref="A2471">IF(INDEX(CSP!A:A,INT((ROW()-1)/12)+1),"  &lt;/Item&gt;","")</f>
        <v xml:space="preserve">  &lt;/Item&gt;</v>
      </c>
    </row>
    <row r="2472" spans="1:1">
      <c r="A2472" t="str" cm="1">
        <f t="array" ref="A2472">IF(INDEX(CSP!A:A,INT((ROW()-1)/12)+1),"","")</f>
        <v/>
      </c>
    </row>
    <row r="2473" spans="1:1">
      <c r="A2473" t="str" cm="1">
        <f t="array" ref="A2473">IF(INDEX(CSP!A:A,INT((ROW()-1)/12)+1),"  &lt;CmdID&gt;"&amp;INDEX(CSP!A:A,INT((ROW()-1)/12)+1)&amp;"&lt;/CmdID&gt;","")</f>
        <v xml:space="preserve">  &lt;CmdID&gt;207&lt;/CmdID&gt;</v>
      </c>
    </row>
    <row r="2474" spans="1:1">
      <c r="A2474" t="str" cm="1">
        <f t="array" ref="A2474">IF(INDEX(CSP!A:A,INT((ROW()-1)/12)+1),"  &lt;Item&gt;","")</f>
        <v xml:space="preserve">  &lt;Item&gt;</v>
      </c>
    </row>
    <row r="2475" spans="1:1">
      <c r="A2475" t="str" cm="1">
        <f t="array" ref="A2475">IF(INDEX(CSP!A:A,INT((ROW()-1)/12)+1),"    &lt;Target&gt;","")</f>
        <v xml:space="preserve">    &lt;Target&gt;</v>
      </c>
    </row>
    <row r="2476" spans="1:1">
      <c r="A2476" t="str" cm="1">
        <f t="array" ref="A2476">IF(INDEX(CSP!A:A,INT((ROW()-1)/12)+1),"      &lt;LocURI&gt;"&amp;INDEX(CSP!D:D,INT((ROW()-4)/12)+1)&amp;"&lt;/LocURI&gt;","")</f>
        <v xml:space="preserve">      &lt;LocURI&gt;./Device/Vendor/MSFT/Policy/Config/Audit/System_AuditSecurityStateChange&lt;/LocURI&gt;</v>
      </c>
    </row>
    <row r="2477" spans="1:1">
      <c r="A2477" t="str" cm="1">
        <f t="array" ref="A2477">IF(INDEX(CSP!A:A,INT((ROW()-1)/12)+1),"    &lt;/Target&gt;","")</f>
        <v xml:space="preserve">    &lt;/Target&gt;</v>
      </c>
    </row>
    <row r="2478" spans="1:1">
      <c r="A2478" t="str" cm="1">
        <f t="array" ref="A2478">IF(INDEX(CSP!A:A,INT((ROW()-1)/12)+1),"    &lt;Meta&gt;","")</f>
        <v xml:space="preserve">    &lt;Meta&gt;</v>
      </c>
    </row>
    <row r="2479" spans="1:1">
      <c r="A2479" t="str" cm="1">
        <f t="array" ref="A247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80" spans="1:1">
      <c r="A2480" t="str" cm="1">
        <f t="array" ref="A2480">IF(INDEX(CSP!A:A,INT((ROW()-1)/12)+1),"      &lt;Type xmlns=""syncml:metinf""&gt;text/plain&lt;/Type&gt;","")</f>
        <v xml:space="preserve">      &lt;Type xmlns="syncml:metinf"&gt;text/plain&lt;/Type&gt;</v>
      </c>
    </row>
    <row r="2481" spans="1:1">
      <c r="A2481" t="str" cm="1">
        <f t="array" ref="A2481">IF(INDEX(CSP!A:A,INT((ROW()-1)/12)+1),"    &lt;/Meta&gt;","")</f>
        <v xml:space="preserve">    &lt;/Meta&gt;</v>
      </c>
    </row>
    <row r="2482" spans="1:1">
      <c r="A2482" t="str" cm="1">
        <f t="array" ref="A2482">IF(INDEX(CSP!A:A,INT((ROW()-1)/12)+1),"    &lt;Data&gt;"&amp;INDEX(CSP!F:F,INT((ROW()-10)/12)+1)&amp;"&lt;/Data&gt;","")</f>
        <v xml:space="preserve">    &lt;Data&gt;1&lt;/Data&gt;</v>
      </c>
    </row>
    <row r="2483" spans="1:1">
      <c r="A2483" t="str" cm="1">
        <f t="array" ref="A2483">IF(INDEX(CSP!A:A,INT((ROW()-1)/12)+1),"  &lt;/Item&gt;","")</f>
        <v xml:space="preserve">  &lt;/Item&gt;</v>
      </c>
    </row>
    <row r="2484" spans="1:1">
      <c r="A2484" t="str" cm="1">
        <f t="array" ref="A2484">IF(INDEX(CSP!A:A,INT((ROW()-1)/12)+1),"","")</f>
        <v/>
      </c>
    </row>
    <row r="2485" spans="1:1">
      <c r="A2485" t="str" cm="1">
        <f t="array" ref="A2485">IF(INDEX(CSP!A:A,INT((ROW()-1)/12)+1),"  &lt;CmdID&gt;"&amp;INDEX(CSP!A:A,INT((ROW()-1)/12)+1)&amp;"&lt;/CmdID&gt;","")</f>
        <v xml:space="preserve">  &lt;CmdID&gt;208&lt;/CmdID&gt;</v>
      </c>
    </row>
    <row r="2486" spans="1:1">
      <c r="A2486" t="str" cm="1">
        <f t="array" ref="A2486">IF(INDEX(CSP!A:A,INT((ROW()-1)/12)+1),"  &lt;Item&gt;","")</f>
        <v xml:space="preserve">  &lt;Item&gt;</v>
      </c>
    </row>
    <row r="2487" spans="1:1">
      <c r="A2487" t="str" cm="1">
        <f t="array" ref="A2487">IF(INDEX(CSP!A:A,INT((ROW()-1)/12)+1),"    &lt;Target&gt;","")</f>
        <v xml:space="preserve">    &lt;Target&gt;</v>
      </c>
    </row>
    <row r="2488" spans="1:1">
      <c r="A2488" t="str" cm="1">
        <f t="array" ref="A2488">IF(INDEX(CSP!A:A,INT((ROW()-1)/12)+1),"      &lt;LocURI&gt;"&amp;INDEX(CSP!D:D,INT((ROW()-4)/12)+1)&amp;"&lt;/LocURI&gt;","")</f>
        <v xml:space="preserve">      &lt;LocURI&gt;./Device/Vendor/MSFT/Policy/Config/Audit/System_AuditSystemIntegrity&lt;/LocURI&gt;</v>
      </c>
    </row>
    <row r="2489" spans="1:1">
      <c r="A2489" t="str" cm="1">
        <f t="array" ref="A2489">IF(INDEX(CSP!A:A,INT((ROW()-1)/12)+1),"    &lt;/Target&gt;","")</f>
        <v xml:space="preserve">    &lt;/Target&gt;</v>
      </c>
    </row>
    <row r="2490" spans="1:1">
      <c r="A2490" t="str" cm="1">
        <f t="array" ref="A2490">IF(INDEX(CSP!A:A,INT((ROW()-1)/12)+1),"    &lt;Meta&gt;","")</f>
        <v xml:space="preserve">    &lt;Meta&gt;</v>
      </c>
    </row>
    <row r="2491" spans="1:1">
      <c r="A2491" t="str" cm="1">
        <f t="array" ref="A249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492" spans="1:1">
      <c r="A2492" t="str" cm="1">
        <f t="array" ref="A2492">IF(INDEX(CSP!A:A,INT((ROW()-1)/12)+1),"      &lt;Type xmlns=""syncml:metinf""&gt;text/plain&lt;/Type&gt;","")</f>
        <v xml:space="preserve">      &lt;Type xmlns="syncml:metinf"&gt;text/plain&lt;/Type&gt;</v>
      </c>
    </row>
    <row r="2493" spans="1:1">
      <c r="A2493" t="str" cm="1">
        <f t="array" ref="A2493">IF(INDEX(CSP!A:A,INT((ROW()-1)/12)+1),"    &lt;/Meta&gt;","")</f>
        <v xml:space="preserve">    &lt;/Meta&gt;</v>
      </c>
    </row>
    <row r="2494" spans="1:1">
      <c r="A2494" t="str" cm="1">
        <f t="array" ref="A2494">IF(INDEX(CSP!A:A,INT((ROW()-1)/12)+1),"    &lt;Data&gt;"&amp;INDEX(CSP!F:F,INT((ROW()-10)/12)+1)&amp;"&lt;/Data&gt;","")</f>
        <v xml:space="preserve">    &lt;Data&gt;3&lt;/Data&gt;</v>
      </c>
    </row>
    <row r="2495" spans="1:1">
      <c r="A2495" t="str" cm="1">
        <f t="array" ref="A2495">IF(INDEX(CSP!A:A,INT((ROW()-1)/12)+1),"  &lt;/Item&gt;","")</f>
        <v xml:space="preserve">  &lt;/Item&gt;</v>
      </c>
    </row>
    <row r="2496" spans="1:1">
      <c r="A2496" t="str" cm="1">
        <f t="array" ref="A2496">IF(INDEX(CSP!A:A,INT((ROW()-1)/12)+1),"","")</f>
        <v/>
      </c>
    </row>
    <row r="2497" spans="1:1">
      <c r="A2497" t="str" cm="1">
        <f t="array" ref="A2497">IF(INDEX(CSP!A:A,INT((ROW()-1)/12)+1),"  &lt;CmdID&gt;"&amp;INDEX(CSP!A:A,INT((ROW()-1)/12)+1)&amp;"&lt;/CmdID&gt;","")</f>
        <v xml:space="preserve">  &lt;CmdID&gt;209&lt;/CmdID&gt;</v>
      </c>
    </row>
    <row r="2498" spans="1:1">
      <c r="A2498" t="str" cm="1">
        <f t="array" ref="A2498">IF(INDEX(CSP!A:A,INT((ROW()-1)/12)+1),"  &lt;Item&gt;","")</f>
        <v xml:space="preserve">  &lt;Item&gt;</v>
      </c>
    </row>
    <row r="2499" spans="1:1">
      <c r="A2499" t="str" cm="1">
        <f t="array" ref="A2499">IF(INDEX(CSP!A:A,INT((ROW()-1)/12)+1),"    &lt;Target&gt;","")</f>
        <v xml:space="preserve">    &lt;Target&gt;</v>
      </c>
    </row>
    <row r="2500" spans="1:1">
      <c r="A2500" t="str" cm="1">
        <f t="array" ref="A2500">IF(INDEX(CSP!A:A,INT((ROW()-1)/12)+1),"      &lt;LocURI&gt;"&amp;INDEX(CSP!D:D,INT((ROW()-4)/12)+1)&amp;"&lt;/LocURI&gt;","")</f>
        <v xml:space="preserve">      &lt;LocURI&gt;./Device/Vendor/MSFT/Policy/Config/Browser/AllowPasswordManager&lt;/LocURI&gt;</v>
      </c>
    </row>
    <row r="2501" spans="1:1">
      <c r="A2501" t="str" cm="1">
        <f t="array" ref="A2501">IF(INDEX(CSP!A:A,INT((ROW()-1)/12)+1),"    &lt;/Target&gt;","")</f>
        <v xml:space="preserve">    &lt;/Target&gt;</v>
      </c>
    </row>
    <row r="2502" spans="1:1">
      <c r="A2502" t="str" cm="1">
        <f t="array" ref="A2502">IF(INDEX(CSP!A:A,INT((ROW()-1)/12)+1),"    &lt;Meta&gt;","")</f>
        <v xml:space="preserve">    &lt;Meta&gt;</v>
      </c>
    </row>
    <row r="2503" spans="1:1">
      <c r="A2503" t="str" cm="1">
        <f t="array" ref="A250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04" spans="1:1">
      <c r="A2504" t="str" cm="1">
        <f t="array" ref="A2504">IF(INDEX(CSP!A:A,INT((ROW()-1)/12)+1),"      &lt;Type xmlns=""syncml:metinf""&gt;text/plain&lt;/Type&gt;","")</f>
        <v xml:space="preserve">      &lt;Type xmlns="syncml:metinf"&gt;text/plain&lt;/Type&gt;</v>
      </c>
    </row>
    <row r="2505" spans="1:1">
      <c r="A2505" t="str" cm="1">
        <f t="array" ref="A2505">IF(INDEX(CSP!A:A,INT((ROW()-1)/12)+1),"    &lt;/Meta&gt;","")</f>
        <v xml:space="preserve">    &lt;/Meta&gt;</v>
      </c>
    </row>
    <row r="2506" spans="1:1">
      <c r="A2506" t="str" cm="1">
        <f t="array" ref="A2506">IF(INDEX(CSP!A:A,INT((ROW()-1)/12)+1),"    &lt;Data&gt;"&amp;INDEX(CSP!F:F,INT((ROW()-10)/12)+1)&amp;"&lt;/Data&gt;","")</f>
        <v xml:space="preserve">    &lt;Data&gt;0&lt;/Data&gt;</v>
      </c>
    </row>
    <row r="2507" spans="1:1">
      <c r="A2507" t="str" cm="1">
        <f t="array" ref="A2507">IF(INDEX(CSP!A:A,INT((ROW()-1)/12)+1),"  &lt;/Item&gt;","")</f>
        <v xml:space="preserve">  &lt;/Item&gt;</v>
      </c>
    </row>
    <row r="2508" spans="1:1">
      <c r="A2508" t="str" cm="1">
        <f t="array" ref="A2508">IF(INDEX(CSP!A:A,INT((ROW()-1)/12)+1),"","")</f>
        <v/>
      </c>
    </row>
    <row r="2509" spans="1:1">
      <c r="A2509" t="str" cm="1">
        <f t="array" ref="A2509">IF(INDEX(CSP!A:A,INT((ROW()-1)/12)+1),"  &lt;CmdID&gt;"&amp;INDEX(CSP!A:A,INT((ROW()-1)/12)+1)&amp;"&lt;/CmdID&gt;","")</f>
        <v xml:space="preserve">  &lt;CmdID&gt;210&lt;/CmdID&gt;</v>
      </c>
    </row>
    <row r="2510" spans="1:1">
      <c r="A2510" t="str" cm="1">
        <f t="array" ref="A2510">IF(INDEX(CSP!A:A,INT((ROW()-1)/12)+1),"  &lt;Item&gt;","")</f>
        <v xml:space="preserve">  &lt;Item&gt;</v>
      </c>
    </row>
    <row r="2511" spans="1:1">
      <c r="A2511" t="str" cm="1">
        <f t="array" ref="A2511">IF(INDEX(CSP!A:A,INT((ROW()-1)/12)+1),"    &lt;Target&gt;","")</f>
        <v xml:space="preserve">    &lt;Target&gt;</v>
      </c>
    </row>
    <row r="2512" spans="1:1">
      <c r="A2512" t="str" cm="1">
        <f t="array" ref="A2512">IF(INDEX(CSP!A:A,INT((ROW()-1)/12)+1),"      &lt;LocURI&gt;"&amp;INDEX(CSP!D:D,INT((ROW()-4)/12)+1)&amp;"&lt;/LocURI&gt;","")</f>
        <v xml:space="preserve">      &lt;LocURI&gt;./Device/Vendor/MSFT/Policy/Config/Browser/AllowSmartScreen&lt;/LocURI&gt;</v>
      </c>
    </row>
    <row r="2513" spans="1:1">
      <c r="A2513" t="str" cm="1">
        <f t="array" ref="A2513">IF(INDEX(CSP!A:A,INT((ROW()-1)/12)+1),"    &lt;/Target&gt;","")</f>
        <v xml:space="preserve">    &lt;/Target&gt;</v>
      </c>
    </row>
    <row r="2514" spans="1:1">
      <c r="A2514" t="str" cm="1">
        <f t="array" ref="A2514">IF(INDEX(CSP!A:A,INT((ROW()-1)/12)+1),"    &lt;Meta&gt;","")</f>
        <v xml:space="preserve">    &lt;Meta&gt;</v>
      </c>
    </row>
    <row r="2515" spans="1:1">
      <c r="A2515" t="str" cm="1">
        <f t="array" ref="A251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16" spans="1:1">
      <c r="A2516" t="str" cm="1">
        <f t="array" ref="A2516">IF(INDEX(CSP!A:A,INT((ROW()-1)/12)+1),"      &lt;Type xmlns=""syncml:metinf""&gt;text/plain&lt;/Type&gt;","")</f>
        <v xml:space="preserve">      &lt;Type xmlns="syncml:metinf"&gt;text/plain&lt;/Type&gt;</v>
      </c>
    </row>
    <row r="2517" spans="1:1">
      <c r="A2517" t="str" cm="1">
        <f t="array" ref="A2517">IF(INDEX(CSP!A:A,INT((ROW()-1)/12)+1),"    &lt;/Meta&gt;","")</f>
        <v xml:space="preserve">    &lt;/Meta&gt;</v>
      </c>
    </row>
    <row r="2518" spans="1:1">
      <c r="A2518" t="str" cm="1">
        <f t="array" ref="A2518">IF(INDEX(CSP!A:A,INT((ROW()-1)/12)+1),"    &lt;Data&gt;"&amp;INDEX(CSP!F:F,INT((ROW()-10)/12)+1)&amp;"&lt;/Data&gt;","")</f>
        <v xml:space="preserve">    &lt;Data&gt;1&lt;/Data&gt;</v>
      </c>
    </row>
    <row r="2519" spans="1:1">
      <c r="A2519" t="str" cm="1">
        <f t="array" ref="A2519">IF(INDEX(CSP!A:A,INT((ROW()-1)/12)+1),"  &lt;/Item&gt;","")</f>
        <v xml:space="preserve">  &lt;/Item&gt;</v>
      </c>
    </row>
    <row r="2520" spans="1:1">
      <c r="A2520" t="str" cm="1">
        <f t="array" ref="A2520">IF(INDEX(CSP!A:A,INT((ROW()-1)/12)+1),"","")</f>
        <v/>
      </c>
    </row>
    <row r="2521" spans="1:1">
      <c r="A2521" t="str" cm="1">
        <f t="array" ref="A2521">IF(INDEX(CSP!A:A,INT((ROW()-1)/12)+1),"  &lt;CmdID&gt;"&amp;INDEX(CSP!A:A,INT((ROW()-1)/12)+1)&amp;"&lt;/CmdID&gt;","")</f>
        <v xml:space="preserve">  &lt;CmdID&gt;211&lt;/CmdID&gt;</v>
      </c>
    </row>
    <row r="2522" spans="1:1">
      <c r="A2522" t="str" cm="1">
        <f t="array" ref="A2522">IF(INDEX(CSP!A:A,INT((ROW()-1)/12)+1),"  &lt;Item&gt;","")</f>
        <v xml:space="preserve">  &lt;Item&gt;</v>
      </c>
    </row>
    <row r="2523" spans="1:1">
      <c r="A2523" t="str" cm="1">
        <f t="array" ref="A2523">IF(INDEX(CSP!A:A,INT((ROW()-1)/12)+1),"    &lt;Target&gt;","")</f>
        <v xml:space="preserve">    &lt;Target&gt;</v>
      </c>
    </row>
    <row r="2524" spans="1:1">
      <c r="A2524" t="str" cm="1">
        <f t="array" ref="A2524">IF(INDEX(CSP!A:A,INT((ROW()-1)/12)+1),"      &lt;LocURI&gt;"&amp;INDEX(CSP!D:D,INT((ROW()-4)/12)+1)&amp;"&lt;/LocURI&gt;","")</f>
        <v xml:space="preserve">      &lt;LocURI&gt;./Device/Vendor/MSFT/Policy/Config/Browser/PreventCertErrorOverrides&lt;/LocURI&gt;</v>
      </c>
    </row>
    <row r="2525" spans="1:1">
      <c r="A2525" t="str" cm="1">
        <f t="array" ref="A2525">IF(INDEX(CSP!A:A,INT((ROW()-1)/12)+1),"    &lt;/Target&gt;","")</f>
        <v xml:space="preserve">    &lt;/Target&gt;</v>
      </c>
    </row>
    <row r="2526" spans="1:1">
      <c r="A2526" t="str" cm="1">
        <f t="array" ref="A2526">IF(INDEX(CSP!A:A,INT((ROW()-1)/12)+1),"    &lt;Meta&gt;","")</f>
        <v xml:space="preserve">    &lt;Meta&gt;</v>
      </c>
    </row>
    <row r="2527" spans="1:1">
      <c r="A2527" t="str" cm="1">
        <f t="array" ref="A252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28" spans="1:1">
      <c r="A2528" t="str" cm="1">
        <f t="array" ref="A2528">IF(INDEX(CSP!A:A,INT((ROW()-1)/12)+1),"      &lt;Type xmlns=""syncml:metinf""&gt;text/plain&lt;/Type&gt;","")</f>
        <v xml:space="preserve">      &lt;Type xmlns="syncml:metinf"&gt;text/plain&lt;/Type&gt;</v>
      </c>
    </row>
    <row r="2529" spans="1:1">
      <c r="A2529" t="str" cm="1">
        <f t="array" ref="A2529">IF(INDEX(CSP!A:A,INT((ROW()-1)/12)+1),"    &lt;/Meta&gt;","")</f>
        <v xml:space="preserve">    &lt;/Meta&gt;</v>
      </c>
    </row>
    <row r="2530" spans="1:1">
      <c r="A2530" t="str" cm="1">
        <f t="array" ref="A2530">IF(INDEX(CSP!A:A,INT((ROW()-1)/12)+1),"    &lt;Data&gt;"&amp;INDEX(CSP!F:F,INT((ROW()-10)/12)+1)&amp;"&lt;/Data&gt;","")</f>
        <v xml:space="preserve">    &lt;Data&gt;1&lt;/Data&gt;</v>
      </c>
    </row>
    <row r="2531" spans="1:1">
      <c r="A2531" t="str" cm="1">
        <f t="array" ref="A2531">IF(INDEX(CSP!A:A,INT((ROW()-1)/12)+1),"  &lt;/Item&gt;","")</f>
        <v xml:space="preserve">  &lt;/Item&gt;</v>
      </c>
    </row>
    <row r="2532" spans="1:1">
      <c r="A2532" t="str" cm="1">
        <f t="array" ref="A2532">IF(INDEX(CSP!A:A,INT((ROW()-1)/12)+1),"","")</f>
        <v/>
      </c>
    </row>
    <row r="2533" spans="1:1">
      <c r="A2533" t="str" cm="1">
        <f t="array" ref="A2533">IF(INDEX(CSP!A:A,INT((ROW()-1)/12)+1),"  &lt;CmdID&gt;"&amp;INDEX(CSP!A:A,INT((ROW()-1)/12)+1)&amp;"&lt;/CmdID&gt;","")</f>
        <v xml:space="preserve">  &lt;CmdID&gt;212&lt;/CmdID&gt;</v>
      </c>
    </row>
    <row r="2534" spans="1:1">
      <c r="A2534" t="str" cm="1">
        <f t="array" ref="A2534">IF(INDEX(CSP!A:A,INT((ROW()-1)/12)+1),"  &lt;Item&gt;","")</f>
        <v xml:space="preserve">  &lt;Item&gt;</v>
      </c>
    </row>
    <row r="2535" spans="1:1">
      <c r="A2535" t="str" cm="1">
        <f t="array" ref="A2535">IF(INDEX(CSP!A:A,INT((ROW()-1)/12)+1),"    &lt;Target&gt;","")</f>
        <v xml:space="preserve">    &lt;Target&gt;</v>
      </c>
    </row>
    <row r="2536" spans="1:1">
      <c r="A2536" t="str" cm="1">
        <f t="array" ref="A2536">IF(INDEX(CSP!A:A,INT((ROW()-1)/12)+1),"      &lt;LocURI&gt;"&amp;INDEX(CSP!D:D,INT((ROW()-4)/12)+1)&amp;"&lt;/LocURI&gt;","")</f>
        <v xml:space="preserve">      &lt;LocURI&gt;./Device/Vendor/MSFT/Policy/Config/Browser/PreventSmartScreenPromptOverride&lt;/LocURI&gt;</v>
      </c>
    </row>
    <row r="2537" spans="1:1">
      <c r="A2537" t="str" cm="1">
        <f t="array" ref="A2537">IF(INDEX(CSP!A:A,INT((ROW()-1)/12)+1),"    &lt;/Target&gt;","")</f>
        <v xml:space="preserve">    &lt;/Target&gt;</v>
      </c>
    </row>
    <row r="2538" spans="1:1">
      <c r="A2538" t="str" cm="1">
        <f t="array" ref="A2538">IF(INDEX(CSP!A:A,INT((ROW()-1)/12)+1),"    &lt;Meta&gt;","")</f>
        <v xml:space="preserve">    &lt;Meta&gt;</v>
      </c>
    </row>
    <row r="2539" spans="1:1">
      <c r="A2539" t="str" cm="1">
        <f t="array" ref="A253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40" spans="1:1">
      <c r="A2540" t="str" cm="1">
        <f t="array" ref="A2540">IF(INDEX(CSP!A:A,INT((ROW()-1)/12)+1),"      &lt;Type xmlns=""syncml:metinf""&gt;text/plain&lt;/Type&gt;","")</f>
        <v xml:space="preserve">      &lt;Type xmlns="syncml:metinf"&gt;text/plain&lt;/Type&gt;</v>
      </c>
    </row>
    <row r="2541" spans="1:1">
      <c r="A2541" t="str" cm="1">
        <f t="array" ref="A2541">IF(INDEX(CSP!A:A,INT((ROW()-1)/12)+1),"    &lt;/Meta&gt;","")</f>
        <v xml:space="preserve">    &lt;/Meta&gt;</v>
      </c>
    </row>
    <row r="2542" spans="1:1">
      <c r="A2542" t="str" cm="1">
        <f t="array" ref="A2542">IF(INDEX(CSP!A:A,INT((ROW()-1)/12)+1),"    &lt;Data&gt;"&amp;INDEX(CSP!F:F,INT((ROW()-10)/12)+1)&amp;"&lt;/Data&gt;","")</f>
        <v xml:space="preserve">    &lt;Data&gt;1&lt;/Data&gt;</v>
      </c>
    </row>
    <row r="2543" spans="1:1">
      <c r="A2543" t="str" cm="1">
        <f t="array" ref="A2543">IF(INDEX(CSP!A:A,INT((ROW()-1)/12)+1),"  &lt;/Item&gt;","")</f>
        <v xml:space="preserve">  &lt;/Item&gt;</v>
      </c>
    </row>
    <row r="2544" spans="1:1">
      <c r="A2544" t="str" cm="1">
        <f t="array" ref="A2544">IF(INDEX(CSP!A:A,INT((ROW()-1)/12)+1),"","")</f>
        <v/>
      </c>
    </row>
    <row r="2545" spans="1:1">
      <c r="A2545" t="str" cm="1">
        <f t="array" ref="A2545">IF(INDEX(CSP!A:A,INT((ROW()-1)/12)+1),"  &lt;CmdID&gt;"&amp;INDEX(CSP!A:A,INT((ROW()-1)/12)+1)&amp;"&lt;/CmdID&gt;","")</f>
        <v xml:space="preserve">  &lt;CmdID&gt;213&lt;/CmdID&gt;</v>
      </c>
    </row>
    <row r="2546" spans="1:1">
      <c r="A2546" t="str" cm="1">
        <f t="array" ref="A2546">IF(INDEX(CSP!A:A,INT((ROW()-1)/12)+1),"  &lt;Item&gt;","")</f>
        <v xml:space="preserve">  &lt;Item&gt;</v>
      </c>
    </row>
    <row r="2547" spans="1:1">
      <c r="A2547" t="str" cm="1">
        <f t="array" ref="A2547">IF(INDEX(CSP!A:A,INT((ROW()-1)/12)+1),"    &lt;Target&gt;","")</f>
        <v xml:space="preserve">    &lt;Target&gt;</v>
      </c>
    </row>
    <row r="2548" spans="1:1">
      <c r="A2548" t="str" cm="1">
        <f t="array" ref="A2548">IF(INDEX(CSP!A:A,INT((ROW()-1)/12)+1),"      &lt;LocURI&gt;"&amp;INDEX(CSP!D:D,INT((ROW()-4)/12)+1)&amp;"&lt;/LocURI&gt;","")</f>
        <v xml:space="preserve">      &lt;LocURI&gt;./Device/Vendor/MSFT/Policy/Config/Browser/PreventSmartScreenPromptOverrideForFiles&lt;/LocURI&gt;</v>
      </c>
    </row>
    <row r="2549" spans="1:1">
      <c r="A2549" t="str" cm="1">
        <f t="array" ref="A2549">IF(INDEX(CSP!A:A,INT((ROW()-1)/12)+1),"    &lt;/Target&gt;","")</f>
        <v xml:space="preserve">    &lt;/Target&gt;</v>
      </c>
    </row>
    <row r="2550" spans="1:1">
      <c r="A2550" t="str" cm="1">
        <f t="array" ref="A2550">IF(INDEX(CSP!A:A,INT((ROW()-1)/12)+1),"    &lt;Meta&gt;","")</f>
        <v xml:space="preserve">    &lt;Meta&gt;</v>
      </c>
    </row>
    <row r="2551" spans="1:1">
      <c r="A2551" t="str" cm="1">
        <f t="array" ref="A255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52" spans="1:1">
      <c r="A2552" t="str" cm="1">
        <f t="array" ref="A2552">IF(INDEX(CSP!A:A,INT((ROW()-1)/12)+1),"      &lt;Type xmlns=""syncml:metinf""&gt;text/plain&lt;/Type&gt;","")</f>
        <v xml:space="preserve">      &lt;Type xmlns="syncml:metinf"&gt;text/plain&lt;/Type&gt;</v>
      </c>
    </row>
    <row r="2553" spans="1:1">
      <c r="A2553" t="str" cm="1">
        <f t="array" ref="A2553">IF(INDEX(CSP!A:A,INT((ROW()-1)/12)+1),"    &lt;/Meta&gt;","")</f>
        <v xml:space="preserve">    &lt;/Meta&gt;</v>
      </c>
    </row>
    <row r="2554" spans="1:1">
      <c r="A2554" t="str" cm="1">
        <f t="array" ref="A2554">IF(INDEX(CSP!A:A,INT((ROW()-1)/12)+1),"    &lt;Data&gt;"&amp;INDEX(CSP!F:F,INT((ROW()-10)/12)+1)&amp;"&lt;/Data&gt;","")</f>
        <v xml:space="preserve">    &lt;Data&gt;1&lt;/Data&gt;</v>
      </c>
    </row>
    <row r="2555" spans="1:1">
      <c r="A2555" t="str" cm="1">
        <f t="array" ref="A2555">IF(INDEX(CSP!A:A,INT((ROW()-1)/12)+1),"  &lt;/Item&gt;","")</f>
        <v xml:space="preserve">  &lt;/Item&gt;</v>
      </c>
    </row>
    <row r="2556" spans="1:1">
      <c r="A2556" t="str" cm="1">
        <f t="array" ref="A2556">IF(INDEX(CSP!A:A,INT((ROW()-1)/12)+1),"","")</f>
        <v/>
      </c>
    </row>
    <row r="2557" spans="1:1">
      <c r="A2557" t="str" cm="1">
        <f t="array" ref="A2557">IF(INDEX(CSP!A:A,INT((ROW()-1)/12)+1),"  &lt;CmdID&gt;"&amp;INDEX(CSP!A:A,INT((ROW()-1)/12)+1)&amp;"&lt;/CmdID&gt;","")</f>
        <v xml:space="preserve">  &lt;CmdID&gt;214&lt;/CmdID&gt;</v>
      </c>
    </row>
    <row r="2558" spans="1:1">
      <c r="A2558" t="str" cm="1">
        <f t="array" ref="A2558">IF(INDEX(CSP!A:A,INT((ROW()-1)/12)+1),"  &lt;Item&gt;","")</f>
        <v xml:space="preserve">  &lt;Item&gt;</v>
      </c>
    </row>
    <row r="2559" spans="1:1">
      <c r="A2559" t="str" cm="1">
        <f t="array" ref="A2559">IF(INDEX(CSP!A:A,INT((ROW()-1)/12)+1),"    &lt;Target&gt;","")</f>
        <v xml:space="preserve">    &lt;Target&gt;</v>
      </c>
    </row>
    <row r="2560" spans="1:1">
      <c r="A2560" t="str" cm="1">
        <f t="array" ref="A2560">IF(INDEX(CSP!A:A,INT((ROW()-1)/12)+1),"      &lt;LocURI&gt;"&amp;INDEX(CSP!D:D,INT((ROW()-4)/12)+1)&amp;"&lt;/LocURI&gt;","")</f>
        <v xml:space="preserve">      &lt;LocURI&gt;./Device/Vendor/MSFT/Policy/Config/DataProtection/AllowDirectMemoryAccess&lt;/LocURI&gt;</v>
      </c>
    </row>
    <row r="2561" spans="1:1">
      <c r="A2561" t="str" cm="1">
        <f t="array" ref="A2561">IF(INDEX(CSP!A:A,INT((ROW()-1)/12)+1),"    &lt;/Target&gt;","")</f>
        <v xml:space="preserve">    &lt;/Target&gt;</v>
      </c>
    </row>
    <row r="2562" spans="1:1">
      <c r="A2562" t="str" cm="1">
        <f t="array" ref="A2562">IF(INDEX(CSP!A:A,INT((ROW()-1)/12)+1),"    &lt;Meta&gt;","")</f>
        <v xml:space="preserve">    &lt;Meta&gt;</v>
      </c>
    </row>
    <row r="2563" spans="1:1">
      <c r="A2563" t="str" cm="1">
        <f t="array" ref="A256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64" spans="1:1">
      <c r="A2564" t="str" cm="1">
        <f t="array" ref="A2564">IF(INDEX(CSP!A:A,INT((ROW()-1)/12)+1),"      &lt;Type xmlns=""syncml:metinf""&gt;text/plain&lt;/Type&gt;","")</f>
        <v xml:space="preserve">      &lt;Type xmlns="syncml:metinf"&gt;text/plain&lt;/Type&gt;</v>
      </c>
    </row>
    <row r="2565" spans="1:1">
      <c r="A2565" t="str" cm="1">
        <f t="array" ref="A2565">IF(INDEX(CSP!A:A,INT((ROW()-1)/12)+1),"    &lt;/Meta&gt;","")</f>
        <v xml:space="preserve">    &lt;/Meta&gt;</v>
      </c>
    </row>
    <row r="2566" spans="1:1">
      <c r="A2566" t="str" cm="1">
        <f t="array" ref="A2566">IF(INDEX(CSP!A:A,INT((ROW()-1)/12)+1),"    &lt;Data&gt;"&amp;INDEX(CSP!F:F,INT((ROW()-10)/12)+1)&amp;"&lt;/Data&gt;","")</f>
        <v xml:space="preserve">    &lt;Data&gt;0&lt;/Data&gt;</v>
      </c>
    </row>
    <row r="2567" spans="1:1">
      <c r="A2567" t="str" cm="1">
        <f t="array" ref="A2567">IF(INDEX(CSP!A:A,INT((ROW()-1)/12)+1),"  &lt;/Item&gt;","")</f>
        <v xml:space="preserve">  &lt;/Item&gt;</v>
      </c>
    </row>
    <row r="2568" spans="1:1">
      <c r="A2568" t="str" cm="1">
        <f t="array" ref="A2568">IF(INDEX(CSP!A:A,INT((ROW()-1)/12)+1),"","")</f>
        <v/>
      </c>
    </row>
    <row r="2569" spans="1:1">
      <c r="A2569" t="str" cm="1">
        <f t="array" ref="A2569">IF(INDEX(CSP!A:A,INT((ROW()-1)/12)+1),"  &lt;CmdID&gt;"&amp;INDEX(CSP!A:A,INT((ROW()-1)/12)+1)&amp;"&lt;/CmdID&gt;","")</f>
        <v xml:space="preserve">  &lt;CmdID&gt;215&lt;/CmdID&gt;</v>
      </c>
    </row>
    <row r="2570" spans="1:1">
      <c r="A2570" t="str" cm="1">
        <f t="array" ref="A2570">IF(INDEX(CSP!A:A,INT((ROW()-1)/12)+1),"  &lt;Item&gt;","")</f>
        <v xml:space="preserve">  &lt;Item&gt;</v>
      </c>
    </row>
    <row r="2571" spans="1:1">
      <c r="A2571" t="str" cm="1">
        <f t="array" ref="A2571">IF(INDEX(CSP!A:A,INT((ROW()-1)/12)+1),"    &lt;Target&gt;","")</f>
        <v xml:space="preserve">    &lt;Target&gt;</v>
      </c>
    </row>
    <row r="2572" spans="1:1">
      <c r="A2572" t="str" cm="1">
        <f t="array" ref="A2572">IF(INDEX(CSP!A:A,INT((ROW()-1)/12)+1),"      &lt;LocURI&gt;"&amp;INDEX(CSP!D:D,INT((ROW()-4)/12)+1)&amp;"&lt;/LocURI&gt;","")</f>
        <v xml:space="preserve">      &lt;LocURI&gt;./Device/Vendor/MSFT/Policy/Config/Defender/AllowArchiveScanning&lt;/LocURI&gt;</v>
      </c>
    </row>
    <row r="2573" spans="1:1">
      <c r="A2573" t="str" cm="1">
        <f t="array" ref="A2573">IF(INDEX(CSP!A:A,INT((ROW()-1)/12)+1),"    &lt;/Target&gt;","")</f>
        <v xml:space="preserve">    &lt;/Target&gt;</v>
      </c>
    </row>
    <row r="2574" spans="1:1">
      <c r="A2574" t="str" cm="1">
        <f t="array" ref="A2574">IF(INDEX(CSP!A:A,INT((ROW()-1)/12)+1),"    &lt;Meta&gt;","")</f>
        <v xml:space="preserve">    &lt;Meta&gt;</v>
      </c>
    </row>
    <row r="2575" spans="1:1">
      <c r="A2575" t="str" cm="1">
        <f t="array" ref="A257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76" spans="1:1">
      <c r="A2576" t="str" cm="1">
        <f t="array" ref="A2576">IF(INDEX(CSP!A:A,INT((ROW()-1)/12)+1),"      &lt;Type xmlns=""syncml:metinf""&gt;text/plain&lt;/Type&gt;","")</f>
        <v xml:space="preserve">      &lt;Type xmlns="syncml:metinf"&gt;text/plain&lt;/Type&gt;</v>
      </c>
    </row>
    <row r="2577" spans="1:1">
      <c r="A2577" t="str" cm="1">
        <f t="array" ref="A2577">IF(INDEX(CSP!A:A,INT((ROW()-1)/12)+1),"    &lt;/Meta&gt;","")</f>
        <v xml:space="preserve">    &lt;/Meta&gt;</v>
      </c>
    </row>
    <row r="2578" spans="1:1">
      <c r="A2578" t="str" cm="1">
        <f t="array" ref="A2578">IF(INDEX(CSP!A:A,INT((ROW()-1)/12)+1),"    &lt;Data&gt;"&amp;INDEX(CSP!F:F,INT((ROW()-10)/12)+1)&amp;"&lt;/Data&gt;","")</f>
        <v xml:space="preserve">    &lt;Data&gt;1&lt;/Data&gt;</v>
      </c>
    </row>
    <row r="2579" spans="1:1">
      <c r="A2579" t="str" cm="1">
        <f t="array" ref="A2579">IF(INDEX(CSP!A:A,INT((ROW()-1)/12)+1),"  &lt;/Item&gt;","")</f>
        <v xml:space="preserve">  &lt;/Item&gt;</v>
      </c>
    </row>
    <row r="2580" spans="1:1">
      <c r="A2580" t="str" cm="1">
        <f t="array" ref="A2580">IF(INDEX(CSP!A:A,INT((ROW()-1)/12)+1),"","")</f>
        <v/>
      </c>
    </row>
    <row r="2581" spans="1:1">
      <c r="A2581" t="str" cm="1">
        <f t="array" ref="A2581">IF(INDEX(CSP!A:A,INT((ROW()-1)/12)+1),"  &lt;CmdID&gt;"&amp;INDEX(CSP!A:A,INT((ROW()-1)/12)+1)&amp;"&lt;/CmdID&gt;","")</f>
        <v xml:space="preserve">  &lt;CmdID&gt;216&lt;/CmdID&gt;</v>
      </c>
    </row>
    <row r="2582" spans="1:1">
      <c r="A2582" t="str" cm="1">
        <f t="array" ref="A2582">IF(INDEX(CSP!A:A,INT((ROW()-1)/12)+1),"  &lt;Item&gt;","")</f>
        <v xml:space="preserve">  &lt;Item&gt;</v>
      </c>
    </row>
    <row r="2583" spans="1:1">
      <c r="A2583" t="str" cm="1">
        <f t="array" ref="A2583">IF(INDEX(CSP!A:A,INT((ROW()-1)/12)+1),"    &lt;Target&gt;","")</f>
        <v xml:space="preserve">    &lt;Target&gt;</v>
      </c>
    </row>
    <row r="2584" spans="1:1">
      <c r="A2584" t="str" cm="1">
        <f t="array" ref="A2584">IF(INDEX(CSP!A:A,INT((ROW()-1)/12)+1),"      &lt;LocURI&gt;"&amp;INDEX(CSP!D:D,INT((ROW()-4)/12)+1)&amp;"&lt;/LocURI&gt;","")</f>
        <v xml:space="preserve">      &lt;LocURI&gt;./Device/Vendor/MSFT/Policy/Config/Defender/AllowBehaviorMonitoring&lt;/LocURI&gt;</v>
      </c>
    </row>
    <row r="2585" spans="1:1">
      <c r="A2585" t="str" cm="1">
        <f t="array" ref="A2585">IF(INDEX(CSP!A:A,INT((ROW()-1)/12)+1),"    &lt;/Target&gt;","")</f>
        <v xml:space="preserve">    &lt;/Target&gt;</v>
      </c>
    </row>
    <row r="2586" spans="1:1">
      <c r="A2586" t="str" cm="1">
        <f t="array" ref="A2586">IF(INDEX(CSP!A:A,INT((ROW()-1)/12)+1),"    &lt;Meta&gt;","")</f>
        <v xml:space="preserve">    &lt;Meta&gt;</v>
      </c>
    </row>
    <row r="2587" spans="1:1">
      <c r="A2587" t="str" cm="1">
        <f t="array" ref="A258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588" spans="1:1">
      <c r="A2588" t="str" cm="1">
        <f t="array" ref="A2588">IF(INDEX(CSP!A:A,INT((ROW()-1)/12)+1),"      &lt;Type xmlns=""syncml:metinf""&gt;text/plain&lt;/Type&gt;","")</f>
        <v xml:space="preserve">      &lt;Type xmlns="syncml:metinf"&gt;text/plain&lt;/Type&gt;</v>
      </c>
    </row>
    <row r="2589" spans="1:1">
      <c r="A2589" t="str" cm="1">
        <f t="array" ref="A2589">IF(INDEX(CSP!A:A,INT((ROW()-1)/12)+1),"    &lt;/Meta&gt;","")</f>
        <v xml:space="preserve">    &lt;/Meta&gt;</v>
      </c>
    </row>
    <row r="2590" spans="1:1">
      <c r="A2590" t="str" cm="1">
        <f t="array" ref="A2590">IF(INDEX(CSP!A:A,INT((ROW()-1)/12)+1),"    &lt;Data&gt;"&amp;INDEX(CSP!F:F,INT((ROW()-10)/12)+1)&amp;"&lt;/Data&gt;","")</f>
        <v xml:space="preserve">    &lt;Data&gt;1&lt;/Data&gt;</v>
      </c>
    </row>
    <row r="2591" spans="1:1">
      <c r="A2591" t="str" cm="1">
        <f t="array" ref="A2591">IF(INDEX(CSP!A:A,INT((ROW()-1)/12)+1),"  &lt;/Item&gt;","")</f>
        <v xml:space="preserve">  &lt;/Item&gt;</v>
      </c>
    </row>
    <row r="2592" spans="1:1">
      <c r="A2592" t="str" cm="1">
        <f t="array" ref="A2592">IF(INDEX(CSP!A:A,INT((ROW()-1)/12)+1),"","")</f>
        <v/>
      </c>
    </row>
    <row r="2593" spans="1:1">
      <c r="A2593" t="str" cm="1">
        <f t="array" ref="A2593">IF(INDEX(CSP!A:A,INT((ROW()-1)/12)+1),"  &lt;CmdID&gt;"&amp;INDEX(CSP!A:A,INT((ROW()-1)/12)+1)&amp;"&lt;/CmdID&gt;","")</f>
        <v xml:space="preserve">  &lt;CmdID&gt;217&lt;/CmdID&gt;</v>
      </c>
    </row>
    <row r="2594" spans="1:1">
      <c r="A2594" t="str" cm="1">
        <f t="array" ref="A2594">IF(INDEX(CSP!A:A,INT((ROW()-1)/12)+1),"  &lt;Item&gt;","")</f>
        <v xml:space="preserve">  &lt;Item&gt;</v>
      </c>
    </row>
    <row r="2595" spans="1:1">
      <c r="A2595" t="str" cm="1">
        <f t="array" ref="A2595">IF(INDEX(CSP!A:A,INT((ROW()-1)/12)+1),"    &lt;Target&gt;","")</f>
        <v xml:space="preserve">    &lt;Target&gt;</v>
      </c>
    </row>
    <row r="2596" spans="1:1">
      <c r="A2596" t="str" cm="1">
        <f t="array" ref="A2596">IF(INDEX(CSP!A:A,INT((ROW()-1)/12)+1),"      &lt;LocURI&gt;"&amp;INDEX(CSP!D:D,INT((ROW()-4)/12)+1)&amp;"&lt;/LocURI&gt;","")</f>
        <v xml:space="preserve">      &lt;LocURI&gt;./Device/Vendor/MSFT/Policy/Config/Defender/AllowCloudProtection&lt;/LocURI&gt;</v>
      </c>
    </row>
    <row r="2597" spans="1:1">
      <c r="A2597" t="str" cm="1">
        <f t="array" ref="A2597">IF(INDEX(CSP!A:A,INT((ROW()-1)/12)+1),"    &lt;/Target&gt;","")</f>
        <v xml:space="preserve">    &lt;/Target&gt;</v>
      </c>
    </row>
    <row r="2598" spans="1:1">
      <c r="A2598" t="str" cm="1">
        <f t="array" ref="A2598">IF(INDEX(CSP!A:A,INT((ROW()-1)/12)+1),"    &lt;Meta&gt;","")</f>
        <v xml:space="preserve">    &lt;Meta&gt;</v>
      </c>
    </row>
    <row r="2599" spans="1:1">
      <c r="A2599" t="str" cm="1">
        <f t="array" ref="A259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00" spans="1:1">
      <c r="A2600" t="str" cm="1">
        <f t="array" ref="A2600">IF(INDEX(CSP!A:A,INT((ROW()-1)/12)+1),"      &lt;Type xmlns=""syncml:metinf""&gt;text/plain&lt;/Type&gt;","")</f>
        <v xml:space="preserve">      &lt;Type xmlns="syncml:metinf"&gt;text/plain&lt;/Type&gt;</v>
      </c>
    </row>
    <row r="2601" spans="1:1">
      <c r="A2601" t="str" cm="1">
        <f t="array" ref="A2601">IF(INDEX(CSP!A:A,INT((ROW()-1)/12)+1),"    &lt;/Meta&gt;","")</f>
        <v xml:space="preserve">    &lt;/Meta&gt;</v>
      </c>
    </row>
    <row r="2602" spans="1:1">
      <c r="A2602" t="str" cm="1">
        <f t="array" ref="A2602">IF(INDEX(CSP!A:A,INT((ROW()-1)/12)+1),"    &lt;Data&gt;"&amp;INDEX(CSP!F:F,INT((ROW()-10)/12)+1)&amp;"&lt;/Data&gt;","")</f>
        <v xml:space="preserve">    &lt;Data&gt;1&lt;/Data&gt;</v>
      </c>
    </row>
    <row r="2603" spans="1:1">
      <c r="A2603" t="str" cm="1">
        <f t="array" ref="A2603">IF(INDEX(CSP!A:A,INT((ROW()-1)/12)+1),"  &lt;/Item&gt;","")</f>
        <v xml:space="preserve">  &lt;/Item&gt;</v>
      </c>
    </row>
    <row r="2604" spans="1:1">
      <c r="A2604" t="str" cm="1">
        <f t="array" ref="A2604">IF(INDEX(CSP!A:A,INT((ROW()-1)/12)+1),"","")</f>
        <v/>
      </c>
    </row>
    <row r="2605" spans="1:1">
      <c r="A2605" t="str" cm="1">
        <f t="array" ref="A2605">IF(INDEX(CSP!A:A,INT((ROW()-1)/12)+1),"  &lt;CmdID&gt;"&amp;INDEX(CSP!A:A,INT((ROW()-1)/12)+1)&amp;"&lt;/CmdID&gt;","")</f>
        <v xml:space="preserve">  &lt;CmdID&gt;218&lt;/CmdID&gt;</v>
      </c>
    </row>
    <row r="2606" spans="1:1">
      <c r="A2606" t="str" cm="1">
        <f t="array" ref="A2606">IF(INDEX(CSP!A:A,INT((ROW()-1)/12)+1),"  &lt;Item&gt;","")</f>
        <v xml:space="preserve">  &lt;Item&gt;</v>
      </c>
    </row>
    <row r="2607" spans="1:1">
      <c r="A2607" t="str" cm="1">
        <f t="array" ref="A2607">IF(INDEX(CSP!A:A,INT((ROW()-1)/12)+1),"    &lt;Target&gt;","")</f>
        <v xml:space="preserve">    &lt;Target&gt;</v>
      </c>
    </row>
    <row r="2608" spans="1:1">
      <c r="A2608" t="str" cm="1">
        <f t="array" ref="A2608">IF(INDEX(CSP!A:A,INT((ROW()-1)/12)+1),"      &lt;LocURI&gt;"&amp;INDEX(CSP!D:D,INT((ROW()-4)/12)+1)&amp;"&lt;/LocURI&gt;","")</f>
        <v xml:space="preserve">      &lt;LocURI&gt;./Device/Vendor/MSFT/Policy/Config/Defender/AllowFullScanRemovableDriveScanning&lt;/LocURI&gt;</v>
      </c>
    </row>
    <row r="2609" spans="1:1">
      <c r="A2609" t="str" cm="1">
        <f t="array" ref="A2609">IF(INDEX(CSP!A:A,INT((ROW()-1)/12)+1),"    &lt;/Target&gt;","")</f>
        <v xml:space="preserve">    &lt;/Target&gt;</v>
      </c>
    </row>
    <row r="2610" spans="1:1">
      <c r="A2610" t="str" cm="1">
        <f t="array" ref="A2610">IF(INDEX(CSP!A:A,INT((ROW()-1)/12)+1),"    &lt;Meta&gt;","")</f>
        <v xml:space="preserve">    &lt;Meta&gt;</v>
      </c>
    </row>
    <row r="2611" spans="1:1">
      <c r="A2611" t="str" cm="1">
        <f t="array" ref="A261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12" spans="1:1">
      <c r="A2612" t="str" cm="1">
        <f t="array" ref="A2612">IF(INDEX(CSP!A:A,INT((ROW()-1)/12)+1),"      &lt;Type xmlns=""syncml:metinf""&gt;text/plain&lt;/Type&gt;","")</f>
        <v xml:space="preserve">      &lt;Type xmlns="syncml:metinf"&gt;text/plain&lt;/Type&gt;</v>
      </c>
    </row>
    <row r="2613" spans="1:1">
      <c r="A2613" t="str" cm="1">
        <f t="array" ref="A2613">IF(INDEX(CSP!A:A,INT((ROW()-1)/12)+1),"    &lt;/Meta&gt;","")</f>
        <v xml:space="preserve">    &lt;/Meta&gt;</v>
      </c>
    </row>
    <row r="2614" spans="1:1">
      <c r="A2614" t="str" cm="1">
        <f t="array" ref="A2614">IF(INDEX(CSP!A:A,INT((ROW()-1)/12)+1),"    &lt;Data&gt;"&amp;INDEX(CSP!F:F,INT((ROW()-10)/12)+1)&amp;"&lt;/Data&gt;","")</f>
        <v xml:space="preserve">    &lt;Data&gt;1&lt;/Data&gt;</v>
      </c>
    </row>
    <row r="2615" spans="1:1">
      <c r="A2615" t="str" cm="1">
        <f t="array" ref="A2615">IF(INDEX(CSP!A:A,INT((ROW()-1)/12)+1),"  &lt;/Item&gt;","")</f>
        <v xml:space="preserve">  &lt;/Item&gt;</v>
      </c>
    </row>
    <row r="2616" spans="1:1">
      <c r="A2616" t="str" cm="1">
        <f t="array" ref="A2616">IF(INDEX(CSP!A:A,INT((ROW()-1)/12)+1),"","")</f>
        <v/>
      </c>
    </row>
    <row r="2617" spans="1:1">
      <c r="A2617" t="str" cm="1">
        <f t="array" ref="A2617">IF(INDEX(CSP!A:A,INT((ROW()-1)/12)+1),"  &lt;CmdID&gt;"&amp;INDEX(CSP!A:A,INT((ROW()-1)/12)+1)&amp;"&lt;/CmdID&gt;","")</f>
        <v xml:space="preserve">  &lt;CmdID&gt;219&lt;/CmdID&gt;</v>
      </c>
    </row>
    <row r="2618" spans="1:1">
      <c r="A2618" t="str" cm="1">
        <f t="array" ref="A2618">IF(INDEX(CSP!A:A,INT((ROW()-1)/12)+1),"  &lt;Item&gt;","")</f>
        <v xml:space="preserve">  &lt;Item&gt;</v>
      </c>
    </row>
    <row r="2619" spans="1:1">
      <c r="A2619" t="str" cm="1">
        <f t="array" ref="A2619">IF(INDEX(CSP!A:A,INT((ROW()-1)/12)+1),"    &lt;Target&gt;","")</f>
        <v xml:space="preserve">    &lt;Target&gt;</v>
      </c>
    </row>
    <row r="2620" spans="1:1">
      <c r="A2620" t="str" cm="1">
        <f t="array" ref="A2620">IF(INDEX(CSP!A:A,INT((ROW()-1)/12)+1),"      &lt;LocURI&gt;"&amp;INDEX(CSP!D:D,INT((ROW()-4)/12)+1)&amp;"&lt;/LocURI&gt;","")</f>
        <v xml:space="preserve">      &lt;LocURI&gt;./Device/Vendor/MSFT/Policy/Config/Defender/AllowOnAccessProtection&lt;/LocURI&gt;</v>
      </c>
    </row>
    <row r="2621" spans="1:1">
      <c r="A2621" t="str" cm="1">
        <f t="array" ref="A2621">IF(INDEX(CSP!A:A,INT((ROW()-1)/12)+1),"    &lt;/Target&gt;","")</f>
        <v xml:space="preserve">    &lt;/Target&gt;</v>
      </c>
    </row>
    <row r="2622" spans="1:1">
      <c r="A2622" t="str" cm="1">
        <f t="array" ref="A2622">IF(INDEX(CSP!A:A,INT((ROW()-1)/12)+1),"    &lt;Meta&gt;","")</f>
        <v xml:space="preserve">    &lt;Meta&gt;</v>
      </c>
    </row>
    <row r="2623" spans="1:1">
      <c r="A2623" t="str" cm="1">
        <f t="array" ref="A262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24" spans="1:1">
      <c r="A2624" t="str" cm="1">
        <f t="array" ref="A2624">IF(INDEX(CSP!A:A,INT((ROW()-1)/12)+1),"      &lt;Type xmlns=""syncml:metinf""&gt;text/plain&lt;/Type&gt;","")</f>
        <v xml:space="preserve">      &lt;Type xmlns="syncml:metinf"&gt;text/plain&lt;/Type&gt;</v>
      </c>
    </row>
    <row r="2625" spans="1:1">
      <c r="A2625" t="str" cm="1">
        <f t="array" ref="A2625">IF(INDEX(CSP!A:A,INT((ROW()-1)/12)+1),"    &lt;/Meta&gt;","")</f>
        <v xml:space="preserve">    &lt;/Meta&gt;</v>
      </c>
    </row>
    <row r="2626" spans="1:1">
      <c r="A2626" t="str" cm="1">
        <f t="array" ref="A2626">IF(INDEX(CSP!A:A,INT((ROW()-1)/12)+1),"    &lt;Data&gt;"&amp;INDEX(CSP!F:F,INT((ROW()-10)/12)+1)&amp;"&lt;/Data&gt;","")</f>
        <v xml:space="preserve">    &lt;Data&gt;1&lt;/Data&gt;</v>
      </c>
    </row>
    <row r="2627" spans="1:1">
      <c r="A2627" t="str" cm="1">
        <f t="array" ref="A2627">IF(INDEX(CSP!A:A,INT((ROW()-1)/12)+1),"  &lt;/Item&gt;","")</f>
        <v xml:space="preserve">  &lt;/Item&gt;</v>
      </c>
    </row>
    <row r="2628" spans="1:1">
      <c r="A2628" t="str" cm="1">
        <f t="array" ref="A2628">IF(INDEX(CSP!A:A,INT((ROW()-1)/12)+1),"","")</f>
        <v/>
      </c>
    </row>
    <row r="2629" spans="1:1">
      <c r="A2629" t="str" cm="1">
        <f t="array" ref="A2629">IF(INDEX(CSP!A:A,INT((ROW()-1)/12)+1),"  &lt;CmdID&gt;"&amp;INDEX(CSP!A:A,INT((ROW()-1)/12)+1)&amp;"&lt;/CmdID&gt;","")</f>
        <v xml:space="preserve">  &lt;CmdID&gt;220&lt;/CmdID&gt;</v>
      </c>
    </row>
    <row r="2630" spans="1:1">
      <c r="A2630" t="str" cm="1">
        <f t="array" ref="A2630">IF(INDEX(CSP!A:A,INT((ROW()-1)/12)+1),"  &lt;Item&gt;","")</f>
        <v xml:space="preserve">  &lt;Item&gt;</v>
      </c>
    </row>
    <row r="2631" spans="1:1">
      <c r="A2631" t="str" cm="1">
        <f t="array" ref="A2631">IF(INDEX(CSP!A:A,INT((ROW()-1)/12)+1),"    &lt;Target&gt;","")</f>
        <v xml:space="preserve">    &lt;Target&gt;</v>
      </c>
    </row>
    <row r="2632" spans="1:1">
      <c r="A2632" t="str" cm="1">
        <f t="array" ref="A2632">IF(INDEX(CSP!A:A,INT((ROW()-1)/12)+1),"      &lt;LocURI&gt;"&amp;INDEX(CSP!D:D,INT((ROW()-4)/12)+1)&amp;"&lt;/LocURI&gt;","")</f>
        <v xml:space="preserve">      &lt;LocURI&gt;./Device/Vendor/MSFT/Policy/Config/Defender/AllowRealtimeMonitoring&lt;/LocURI&gt;</v>
      </c>
    </row>
    <row r="2633" spans="1:1">
      <c r="A2633" t="str" cm="1">
        <f t="array" ref="A2633">IF(INDEX(CSP!A:A,INT((ROW()-1)/12)+1),"    &lt;/Target&gt;","")</f>
        <v xml:space="preserve">    &lt;/Target&gt;</v>
      </c>
    </row>
    <row r="2634" spans="1:1">
      <c r="A2634" t="str" cm="1">
        <f t="array" ref="A2634">IF(INDEX(CSP!A:A,INT((ROW()-1)/12)+1),"    &lt;Meta&gt;","")</f>
        <v xml:space="preserve">    &lt;Meta&gt;</v>
      </c>
    </row>
    <row r="2635" spans="1:1">
      <c r="A2635" t="str" cm="1">
        <f t="array" ref="A263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36" spans="1:1">
      <c r="A2636" t="str" cm="1">
        <f t="array" ref="A2636">IF(INDEX(CSP!A:A,INT((ROW()-1)/12)+1),"      &lt;Type xmlns=""syncml:metinf""&gt;text/plain&lt;/Type&gt;","")</f>
        <v xml:space="preserve">      &lt;Type xmlns="syncml:metinf"&gt;text/plain&lt;/Type&gt;</v>
      </c>
    </row>
    <row r="2637" spans="1:1">
      <c r="A2637" t="str" cm="1">
        <f t="array" ref="A2637">IF(INDEX(CSP!A:A,INT((ROW()-1)/12)+1),"    &lt;/Meta&gt;","")</f>
        <v xml:space="preserve">    &lt;/Meta&gt;</v>
      </c>
    </row>
    <row r="2638" spans="1:1">
      <c r="A2638" t="str" cm="1">
        <f t="array" ref="A2638">IF(INDEX(CSP!A:A,INT((ROW()-1)/12)+1),"    &lt;Data&gt;"&amp;INDEX(CSP!F:F,INT((ROW()-10)/12)+1)&amp;"&lt;/Data&gt;","")</f>
        <v xml:space="preserve">    &lt;Data&gt;1&lt;/Data&gt;</v>
      </c>
    </row>
    <row r="2639" spans="1:1">
      <c r="A2639" t="str" cm="1">
        <f t="array" ref="A2639">IF(INDEX(CSP!A:A,INT((ROW()-1)/12)+1),"  &lt;/Item&gt;","")</f>
        <v xml:space="preserve">  &lt;/Item&gt;</v>
      </c>
    </row>
    <row r="2640" spans="1:1">
      <c r="A2640" t="str" cm="1">
        <f t="array" ref="A2640">IF(INDEX(CSP!A:A,INT((ROW()-1)/12)+1),"","")</f>
        <v/>
      </c>
    </row>
    <row r="2641" spans="1:1">
      <c r="A2641" t="str" cm="1">
        <f t="array" ref="A2641">IF(INDEX(CSP!A:A,INT((ROW()-1)/12)+1),"  &lt;CmdID&gt;"&amp;INDEX(CSP!A:A,INT((ROW()-1)/12)+1)&amp;"&lt;/CmdID&gt;","")</f>
        <v xml:space="preserve">  &lt;CmdID&gt;221&lt;/CmdID&gt;</v>
      </c>
    </row>
    <row r="2642" spans="1:1">
      <c r="A2642" t="str" cm="1">
        <f t="array" ref="A2642">IF(INDEX(CSP!A:A,INT((ROW()-1)/12)+1),"  &lt;Item&gt;","")</f>
        <v xml:space="preserve">  &lt;Item&gt;</v>
      </c>
    </row>
    <row r="2643" spans="1:1">
      <c r="A2643" t="str" cm="1">
        <f t="array" ref="A2643">IF(INDEX(CSP!A:A,INT((ROW()-1)/12)+1),"    &lt;Target&gt;","")</f>
        <v xml:space="preserve">    &lt;Target&gt;</v>
      </c>
    </row>
    <row r="2644" spans="1:1">
      <c r="A2644" t="str" cm="1">
        <f t="array" ref="A2644">IF(INDEX(CSP!A:A,INT((ROW()-1)/12)+1),"      &lt;LocURI&gt;"&amp;INDEX(CSP!D:D,INT((ROW()-4)/12)+1)&amp;"&lt;/LocURI&gt;","")</f>
        <v xml:space="preserve">      &lt;LocURI&gt;./Device/Vendor/MSFT/Policy/Config/Defender/AllowIOAVProtection&lt;/LocURI&gt;</v>
      </c>
    </row>
    <row r="2645" spans="1:1">
      <c r="A2645" t="str" cm="1">
        <f t="array" ref="A2645">IF(INDEX(CSP!A:A,INT((ROW()-1)/12)+1),"    &lt;/Target&gt;","")</f>
        <v xml:space="preserve">    &lt;/Target&gt;</v>
      </c>
    </row>
    <row r="2646" spans="1:1">
      <c r="A2646" t="str" cm="1">
        <f t="array" ref="A2646">IF(INDEX(CSP!A:A,INT((ROW()-1)/12)+1),"    &lt;Meta&gt;","")</f>
        <v xml:space="preserve">    &lt;Meta&gt;</v>
      </c>
    </row>
    <row r="2647" spans="1:1">
      <c r="A2647" t="str" cm="1">
        <f t="array" ref="A264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48" spans="1:1">
      <c r="A2648" t="str" cm="1">
        <f t="array" ref="A2648">IF(INDEX(CSP!A:A,INT((ROW()-1)/12)+1),"      &lt;Type xmlns=""syncml:metinf""&gt;text/plain&lt;/Type&gt;","")</f>
        <v xml:space="preserve">      &lt;Type xmlns="syncml:metinf"&gt;text/plain&lt;/Type&gt;</v>
      </c>
    </row>
    <row r="2649" spans="1:1">
      <c r="A2649" t="str" cm="1">
        <f t="array" ref="A2649">IF(INDEX(CSP!A:A,INT((ROW()-1)/12)+1),"    &lt;/Meta&gt;","")</f>
        <v xml:space="preserve">    &lt;/Meta&gt;</v>
      </c>
    </row>
    <row r="2650" spans="1:1">
      <c r="A2650" t="str" cm="1">
        <f t="array" ref="A2650">IF(INDEX(CSP!A:A,INT((ROW()-1)/12)+1),"    &lt;Data&gt;"&amp;INDEX(CSP!F:F,INT((ROW()-10)/12)+1)&amp;"&lt;/Data&gt;","")</f>
        <v xml:space="preserve">    &lt;Data&gt;1&lt;/Data&gt;</v>
      </c>
    </row>
    <row r="2651" spans="1:1">
      <c r="A2651" t="str" cm="1">
        <f t="array" ref="A2651">IF(INDEX(CSP!A:A,INT((ROW()-1)/12)+1),"  &lt;/Item&gt;","")</f>
        <v xml:space="preserve">  &lt;/Item&gt;</v>
      </c>
    </row>
    <row r="2652" spans="1:1">
      <c r="A2652" t="str" cm="1">
        <f t="array" ref="A2652">IF(INDEX(CSP!A:A,INT((ROW()-1)/12)+1),"","")</f>
        <v/>
      </c>
    </row>
    <row r="2653" spans="1:1">
      <c r="A2653" t="str" cm="1">
        <f t="array" ref="A2653">IF(INDEX(CSP!A:A,INT((ROW()-1)/12)+1),"  &lt;CmdID&gt;"&amp;INDEX(CSP!A:A,INT((ROW()-1)/12)+1)&amp;"&lt;/CmdID&gt;","")</f>
        <v xml:space="preserve">  &lt;CmdID&gt;222&lt;/CmdID&gt;</v>
      </c>
    </row>
    <row r="2654" spans="1:1">
      <c r="A2654" t="str" cm="1">
        <f t="array" ref="A2654">IF(INDEX(CSP!A:A,INT((ROW()-1)/12)+1),"  &lt;Item&gt;","")</f>
        <v xml:space="preserve">  &lt;Item&gt;</v>
      </c>
    </row>
    <row r="2655" spans="1:1">
      <c r="A2655" t="str" cm="1">
        <f t="array" ref="A2655">IF(INDEX(CSP!A:A,INT((ROW()-1)/12)+1),"    &lt;Target&gt;","")</f>
        <v xml:space="preserve">    &lt;Target&gt;</v>
      </c>
    </row>
    <row r="2656" spans="1:1">
      <c r="A2656" t="str" cm="1">
        <f t="array" ref="A2656">IF(INDEX(CSP!A:A,INT((ROW()-1)/12)+1),"      &lt;LocURI&gt;"&amp;INDEX(CSP!D:D,INT((ROW()-4)/12)+1)&amp;"&lt;/LocURI&gt;","")</f>
        <v xml:space="preserve">      &lt;LocURI&gt;./Device/Vendor/MSFT/Policy/Config/Defender/AllowScriptScanning&lt;/LocURI&gt;</v>
      </c>
    </row>
    <row r="2657" spans="1:1">
      <c r="A2657" t="str" cm="1">
        <f t="array" ref="A2657">IF(INDEX(CSP!A:A,INT((ROW()-1)/12)+1),"    &lt;/Target&gt;","")</f>
        <v xml:space="preserve">    &lt;/Target&gt;</v>
      </c>
    </row>
    <row r="2658" spans="1:1">
      <c r="A2658" t="str" cm="1">
        <f t="array" ref="A2658">IF(INDEX(CSP!A:A,INT((ROW()-1)/12)+1),"    &lt;Meta&gt;","")</f>
        <v xml:space="preserve">    &lt;Meta&gt;</v>
      </c>
    </row>
    <row r="2659" spans="1:1">
      <c r="A2659" t="str" cm="1">
        <f t="array" ref="A265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60" spans="1:1">
      <c r="A2660" t="str" cm="1">
        <f t="array" ref="A2660">IF(INDEX(CSP!A:A,INT((ROW()-1)/12)+1),"      &lt;Type xmlns=""syncml:metinf""&gt;text/plain&lt;/Type&gt;","")</f>
        <v xml:space="preserve">      &lt;Type xmlns="syncml:metinf"&gt;text/plain&lt;/Type&gt;</v>
      </c>
    </row>
    <row r="2661" spans="1:1">
      <c r="A2661" t="str" cm="1">
        <f t="array" ref="A2661">IF(INDEX(CSP!A:A,INT((ROW()-1)/12)+1),"    &lt;/Meta&gt;","")</f>
        <v xml:space="preserve">    &lt;/Meta&gt;</v>
      </c>
    </row>
    <row r="2662" spans="1:1">
      <c r="A2662" t="str" cm="1">
        <f t="array" ref="A2662">IF(INDEX(CSP!A:A,INT((ROW()-1)/12)+1),"    &lt;Data&gt;"&amp;INDEX(CSP!F:F,INT((ROW()-10)/12)+1)&amp;"&lt;/Data&gt;","")</f>
        <v xml:space="preserve">    &lt;Data&gt;1&lt;/Data&gt;</v>
      </c>
    </row>
    <row r="2663" spans="1:1">
      <c r="A2663" t="str" cm="1">
        <f t="array" ref="A2663">IF(INDEX(CSP!A:A,INT((ROW()-1)/12)+1),"  &lt;/Item&gt;","")</f>
        <v xml:space="preserve">  &lt;/Item&gt;</v>
      </c>
    </row>
    <row r="2664" spans="1:1">
      <c r="A2664" t="str" cm="1">
        <f t="array" ref="A2664">IF(INDEX(CSP!A:A,INT((ROW()-1)/12)+1),"","")</f>
        <v/>
      </c>
    </row>
    <row r="2665" spans="1:1">
      <c r="A2665" t="str" cm="1">
        <f t="array" ref="A2665">IF(INDEX(CSP!A:A,INT((ROW()-1)/12)+1),"  &lt;CmdID&gt;"&amp;INDEX(CSP!A:A,INT((ROW()-1)/12)+1)&amp;"&lt;/CmdID&gt;","")</f>
        <v xml:space="preserve">  &lt;CmdID&gt;223&lt;/CmdID&gt;</v>
      </c>
    </row>
    <row r="2666" spans="1:1">
      <c r="A2666" t="str" cm="1">
        <f t="array" ref="A2666">IF(INDEX(CSP!A:A,INT((ROW()-1)/12)+1),"  &lt;Item&gt;","")</f>
        <v xml:space="preserve">  &lt;Item&gt;</v>
      </c>
    </row>
    <row r="2667" spans="1:1">
      <c r="A2667" t="str" cm="1">
        <f t="array" ref="A2667">IF(INDEX(CSP!A:A,INT((ROW()-1)/12)+1),"    &lt;Target&gt;","")</f>
        <v xml:space="preserve">    &lt;Target&gt;</v>
      </c>
    </row>
    <row r="2668" spans="1:1">
      <c r="A2668" t="str" cm="1">
        <f t="array" ref="A2668">IF(INDEX(CSP!A:A,INT((ROW()-1)/12)+1),"      &lt;LocURI&gt;"&amp;INDEX(CSP!D:D,INT((ROW()-4)/12)+1)&amp;"&lt;/LocURI&gt;","")</f>
        <v xml:space="preserve">      &lt;LocURI&gt;./Device/Vendor/MSFT/Policy/Config/Defender/AttackSurfaceReductionRules&lt;/LocURI&gt;</v>
      </c>
    </row>
    <row r="2669" spans="1:1">
      <c r="A2669" t="str" cm="1">
        <f t="array" ref="A2669">IF(INDEX(CSP!A:A,INT((ROW()-1)/12)+1),"    &lt;/Target&gt;","")</f>
        <v xml:space="preserve">    &lt;/Target&gt;</v>
      </c>
    </row>
    <row r="2670" spans="1:1">
      <c r="A2670" t="str" cm="1">
        <f t="array" ref="A2670">IF(INDEX(CSP!A:A,INT((ROW()-1)/12)+1),"    &lt;Meta&gt;","")</f>
        <v xml:space="preserve">    &lt;Meta&gt;</v>
      </c>
    </row>
    <row r="2671" spans="1:1">
      <c r="A2671" t="str" cm="1">
        <f t="array" ref="A26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2672" spans="1:1">
      <c r="A2672" t="str" cm="1">
        <f t="array" ref="A2672">IF(INDEX(CSP!A:A,INT((ROW()-1)/12)+1),"      &lt;Type xmlns=""syncml:metinf""&gt;text/plain&lt;/Type&gt;","")</f>
        <v xml:space="preserve">      &lt;Type xmlns="syncml:metinf"&gt;text/plain&lt;/Type&gt;</v>
      </c>
    </row>
    <row r="2673" spans="1:1">
      <c r="A2673" t="str" cm="1">
        <f t="array" ref="A2673">IF(INDEX(CSP!A:A,INT((ROW()-1)/12)+1),"    &lt;/Meta&gt;","")</f>
        <v xml:space="preserve">    &lt;/Meta&gt;</v>
      </c>
    </row>
    <row r="2674" spans="1:1">
      <c r="A2674" t="str" cm="1">
        <f t="array" ref="A2674">IF(INDEX(CSP!A:A,INT((ROW()-1)/12)+1),"    &lt;Data&gt;"&amp;INDEX(CSP!F:F,INT((ROW()-10)/12)+1)&amp;"&lt;/Data&gt;","")</f>
        <v xml:space="preserve">    &lt;Data&gt;&lt;![CDATA[&lt;enabled/&gt;&lt;data id="7674ba52-37eb-4a4f-a9a1-f0f9a1619a2c=1|5BEB7EFE-FD9A-4556-801D-275E5FFC04CC=1|92E97FA1-2EDF-4476-BDD6-9DD0B4DDDC7B=1|3B576869-A4EC-4529-8536-B80A7769E899=1|9e6c4e1f-7d60-472f-ba1a-a39ef669e4b2=1|D3E037E1-3EB8-44C8-A917-57927947596D=1|26190899-1602-49e8-8b27-eb1d0a1ce869=1|75668C1F-73B5-4CF0-BB93-3ECF5CB7CC84=1|D4F940AB-401B-4EFC-AADC-AD5F3C50688A=1|b2b3f03d-6a65-4f7b-a9c7-1c7ef74a9ba4=1|BE9BA2D9-53EA-4CDC-84E5-9B1EEEE46550=1"/&gt;]]&gt;&lt;/Data&gt;</v>
      </c>
    </row>
    <row r="2675" spans="1:1">
      <c r="A2675" t="str" cm="1">
        <f t="array" ref="A2675">IF(INDEX(CSP!A:A,INT((ROW()-1)/12)+1),"  &lt;/Item&gt;","")</f>
        <v xml:space="preserve">  &lt;/Item&gt;</v>
      </c>
    </row>
    <row r="2676" spans="1:1">
      <c r="A2676" t="str" cm="1">
        <f t="array" ref="A2676">IF(INDEX(CSP!A:A,INT((ROW()-1)/12)+1),"","")</f>
        <v/>
      </c>
    </row>
    <row r="2677" spans="1:1">
      <c r="A2677" t="str" cm="1">
        <f t="array" ref="A2677">IF(INDEX(CSP!A:A,INT((ROW()-1)/12)+1),"  &lt;CmdID&gt;"&amp;INDEX(CSP!A:A,INT((ROW()-1)/12)+1)&amp;"&lt;/CmdID&gt;","")</f>
        <v xml:space="preserve">  &lt;CmdID&gt;224&lt;/CmdID&gt;</v>
      </c>
    </row>
    <row r="2678" spans="1:1">
      <c r="A2678" t="str" cm="1">
        <f t="array" ref="A2678">IF(INDEX(CSP!A:A,INT((ROW()-1)/12)+1),"  &lt;Item&gt;","")</f>
        <v xml:space="preserve">  &lt;Item&gt;</v>
      </c>
    </row>
    <row r="2679" spans="1:1">
      <c r="A2679" t="str" cm="1">
        <f t="array" ref="A2679">IF(INDEX(CSP!A:A,INT((ROW()-1)/12)+1),"    &lt;Target&gt;","")</f>
        <v xml:space="preserve">    &lt;Target&gt;</v>
      </c>
    </row>
    <row r="2680" spans="1:1">
      <c r="A2680" t="str" cm="1">
        <f t="array" ref="A2680">IF(INDEX(CSP!A:A,INT((ROW()-1)/12)+1),"      &lt;LocURI&gt;"&amp;INDEX(CSP!D:D,INT((ROW()-4)/12)+1)&amp;"&lt;/LocURI&gt;","")</f>
        <v xml:space="preserve">      &lt;LocURI&gt;./Device/Vendor/MSFT/Policy/Config/Defender/CloudBlockLevel&lt;/LocURI&gt;</v>
      </c>
    </row>
    <row r="2681" spans="1:1">
      <c r="A2681" t="str" cm="1">
        <f t="array" ref="A2681">IF(INDEX(CSP!A:A,INT((ROW()-1)/12)+1),"    &lt;/Target&gt;","")</f>
        <v xml:space="preserve">    &lt;/Target&gt;</v>
      </c>
    </row>
    <row r="2682" spans="1:1">
      <c r="A2682" t="str" cm="1">
        <f t="array" ref="A2682">IF(INDEX(CSP!A:A,INT((ROW()-1)/12)+1),"    &lt;Meta&gt;","")</f>
        <v xml:space="preserve">    &lt;Meta&gt;</v>
      </c>
    </row>
    <row r="2683" spans="1:1">
      <c r="A2683" t="str" cm="1">
        <f t="array" ref="A268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84" spans="1:1">
      <c r="A2684" t="str" cm="1">
        <f t="array" ref="A2684">IF(INDEX(CSP!A:A,INT((ROW()-1)/12)+1),"      &lt;Type xmlns=""syncml:metinf""&gt;text/plain&lt;/Type&gt;","")</f>
        <v xml:space="preserve">      &lt;Type xmlns="syncml:metinf"&gt;text/plain&lt;/Type&gt;</v>
      </c>
    </row>
    <row r="2685" spans="1:1">
      <c r="A2685" t="str" cm="1">
        <f t="array" ref="A2685">IF(INDEX(CSP!A:A,INT((ROW()-1)/12)+1),"    &lt;/Meta&gt;","")</f>
        <v xml:space="preserve">    &lt;/Meta&gt;</v>
      </c>
    </row>
    <row r="2686" spans="1:1">
      <c r="A2686" t="str" cm="1">
        <f t="array" ref="A2686">IF(INDEX(CSP!A:A,INT((ROW()-1)/12)+1),"    &lt;Data&gt;"&amp;INDEX(CSP!F:F,INT((ROW()-10)/12)+1)&amp;"&lt;/Data&gt;","")</f>
        <v xml:space="preserve">    &lt;Data&gt;2&lt;/Data&gt;</v>
      </c>
    </row>
    <row r="2687" spans="1:1">
      <c r="A2687" t="str" cm="1">
        <f t="array" ref="A2687">IF(INDEX(CSP!A:A,INT((ROW()-1)/12)+1),"  &lt;/Item&gt;","")</f>
        <v xml:space="preserve">  &lt;/Item&gt;</v>
      </c>
    </row>
    <row r="2688" spans="1:1">
      <c r="A2688" t="str" cm="1">
        <f t="array" ref="A2688">IF(INDEX(CSP!A:A,INT((ROW()-1)/12)+1),"","")</f>
        <v/>
      </c>
    </row>
    <row r="2689" spans="1:1">
      <c r="A2689" t="str" cm="1">
        <f t="array" ref="A2689">IF(INDEX(CSP!A:A,INT((ROW()-1)/12)+1),"  &lt;CmdID&gt;"&amp;INDEX(CSP!A:A,INT((ROW()-1)/12)+1)&amp;"&lt;/CmdID&gt;","")</f>
        <v xml:space="preserve">  &lt;CmdID&gt;225&lt;/CmdID&gt;</v>
      </c>
    </row>
    <row r="2690" spans="1:1">
      <c r="A2690" t="str" cm="1">
        <f t="array" ref="A2690">IF(INDEX(CSP!A:A,INT((ROW()-1)/12)+1),"  &lt;Item&gt;","")</f>
        <v xml:space="preserve">  &lt;Item&gt;</v>
      </c>
    </row>
    <row r="2691" spans="1:1">
      <c r="A2691" t="str" cm="1">
        <f t="array" ref="A2691">IF(INDEX(CSP!A:A,INT((ROW()-1)/12)+1),"    &lt;Target&gt;","")</f>
        <v xml:space="preserve">    &lt;Target&gt;</v>
      </c>
    </row>
    <row r="2692" spans="1:1">
      <c r="A2692" t="str" cm="1">
        <f t="array" ref="A2692">IF(INDEX(CSP!A:A,INT((ROW()-1)/12)+1),"      &lt;LocURI&gt;"&amp;INDEX(CSP!D:D,INT((ROW()-4)/12)+1)&amp;"&lt;/LocURI&gt;","")</f>
        <v xml:space="preserve">      &lt;LocURI&gt;./Device/Vendor/MSFT/Policy/Config/Defender/CloudExtendedTimeout&lt;/LocURI&gt;</v>
      </c>
    </row>
    <row r="2693" spans="1:1">
      <c r="A2693" t="str" cm="1">
        <f t="array" ref="A2693">IF(INDEX(CSP!A:A,INT((ROW()-1)/12)+1),"    &lt;/Target&gt;","")</f>
        <v xml:space="preserve">    &lt;/Target&gt;</v>
      </c>
    </row>
    <row r="2694" spans="1:1">
      <c r="A2694" t="str" cm="1">
        <f t="array" ref="A2694">IF(INDEX(CSP!A:A,INT((ROW()-1)/12)+1),"    &lt;Meta&gt;","")</f>
        <v xml:space="preserve">    &lt;Meta&gt;</v>
      </c>
    </row>
    <row r="2695" spans="1:1">
      <c r="A2695" t="str" cm="1">
        <f t="array" ref="A269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696" spans="1:1">
      <c r="A2696" t="str" cm="1">
        <f t="array" ref="A2696">IF(INDEX(CSP!A:A,INT((ROW()-1)/12)+1),"      &lt;Type xmlns=""syncml:metinf""&gt;text/plain&lt;/Type&gt;","")</f>
        <v xml:space="preserve">      &lt;Type xmlns="syncml:metinf"&gt;text/plain&lt;/Type&gt;</v>
      </c>
    </row>
    <row r="2697" spans="1:1">
      <c r="A2697" t="str" cm="1">
        <f t="array" ref="A2697">IF(INDEX(CSP!A:A,INT((ROW()-1)/12)+1),"    &lt;/Meta&gt;","")</f>
        <v xml:space="preserve">    &lt;/Meta&gt;</v>
      </c>
    </row>
    <row r="2698" spans="1:1">
      <c r="A2698" t="str" cm="1">
        <f t="array" ref="A2698">IF(INDEX(CSP!A:A,INT((ROW()-1)/12)+1),"    &lt;Data&gt;"&amp;INDEX(CSP!F:F,INT((ROW()-10)/12)+1)&amp;"&lt;/Data&gt;","")</f>
        <v xml:space="preserve">    &lt;Data&gt;50&lt;/Data&gt;</v>
      </c>
    </row>
    <row r="2699" spans="1:1">
      <c r="A2699" t="str" cm="1">
        <f t="array" ref="A2699">IF(INDEX(CSP!A:A,INT((ROW()-1)/12)+1),"  &lt;/Item&gt;","")</f>
        <v xml:space="preserve">  &lt;/Item&gt;</v>
      </c>
    </row>
    <row r="2700" spans="1:1">
      <c r="A2700" t="str" cm="1">
        <f t="array" ref="A2700">IF(INDEX(CSP!A:A,INT((ROW()-1)/12)+1),"","")</f>
        <v/>
      </c>
    </row>
    <row r="2701" spans="1:1">
      <c r="A2701" t="str" cm="1">
        <f t="array" ref="A2701">IF(INDEX(CSP!A:A,INT((ROW()-1)/12)+1),"  &lt;CmdID&gt;"&amp;INDEX(CSP!A:A,INT((ROW()-1)/12)+1)&amp;"&lt;/CmdID&gt;","")</f>
        <v xml:space="preserve">  &lt;CmdID&gt;226&lt;/CmdID&gt;</v>
      </c>
    </row>
    <row r="2702" spans="1:1">
      <c r="A2702" t="str" cm="1">
        <f t="array" ref="A2702">IF(INDEX(CSP!A:A,INT((ROW()-1)/12)+1),"  &lt;Item&gt;","")</f>
        <v xml:space="preserve">  &lt;Item&gt;</v>
      </c>
    </row>
    <row r="2703" spans="1:1">
      <c r="A2703" t="str" cm="1">
        <f t="array" ref="A2703">IF(INDEX(CSP!A:A,INT((ROW()-1)/12)+1),"    &lt;Target&gt;","")</f>
        <v xml:space="preserve">    &lt;Target&gt;</v>
      </c>
    </row>
    <row r="2704" spans="1:1">
      <c r="A2704" t="str" cm="1">
        <f t="array" ref="A2704">IF(INDEX(CSP!A:A,INT((ROW()-1)/12)+1),"      &lt;LocURI&gt;"&amp;INDEX(CSP!D:D,INT((ROW()-4)/12)+1)&amp;"&lt;/LocURI&gt;","")</f>
        <v xml:space="preserve">      &lt;LocURI&gt;./Device/Vendor/MSFT/Defender/Configuration/DisableLocalAdminMerge&lt;/LocURI&gt;</v>
      </c>
    </row>
    <row r="2705" spans="1:1">
      <c r="A2705" t="str" cm="1">
        <f t="array" ref="A2705">IF(INDEX(CSP!A:A,INT((ROW()-1)/12)+1),"    &lt;/Target&gt;","")</f>
        <v xml:space="preserve">    &lt;/Target&gt;</v>
      </c>
    </row>
    <row r="2706" spans="1:1">
      <c r="A2706" t="str" cm="1">
        <f t="array" ref="A2706">IF(INDEX(CSP!A:A,INT((ROW()-1)/12)+1),"    &lt;Meta&gt;","")</f>
        <v xml:space="preserve">    &lt;Meta&gt;</v>
      </c>
    </row>
    <row r="2707" spans="1:1">
      <c r="A2707" t="str" cm="1">
        <f t="array" ref="A270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08" spans="1:1">
      <c r="A2708" t="str" cm="1">
        <f t="array" ref="A2708">IF(INDEX(CSP!A:A,INT((ROW()-1)/12)+1),"      &lt;Type xmlns=""syncml:metinf""&gt;text/plain&lt;/Type&gt;","")</f>
        <v xml:space="preserve">      &lt;Type xmlns="syncml:metinf"&gt;text/plain&lt;/Type&gt;</v>
      </c>
    </row>
    <row r="2709" spans="1:1">
      <c r="A2709" t="str" cm="1">
        <f t="array" ref="A2709">IF(INDEX(CSP!A:A,INT((ROW()-1)/12)+1),"    &lt;/Meta&gt;","")</f>
        <v xml:space="preserve">    &lt;/Meta&gt;</v>
      </c>
    </row>
    <row r="2710" spans="1:1">
      <c r="A2710" t="str" cm="1">
        <f t="array" ref="A2710">IF(INDEX(CSP!A:A,INT((ROW()-1)/12)+1),"    &lt;Data&gt;"&amp;INDEX(CSP!F:F,INT((ROW()-10)/12)+1)&amp;"&lt;/Data&gt;","")</f>
        <v xml:space="preserve">    &lt;Data&gt;1&lt;/Data&gt;</v>
      </c>
    </row>
    <row r="2711" spans="1:1">
      <c r="A2711" t="str" cm="1">
        <f t="array" ref="A2711">IF(INDEX(CSP!A:A,INT((ROW()-1)/12)+1),"  &lt;/Item&gt;","")</f>
        <v xml:space="preserve">  &lt;/Item&gt;</v>
      </c>
    </row>
    <row r="2712" spans="1:1">
      <c r="A2712" t="str" cm="1">
        <f t="array" ref="A2712">IF(INDEX(CSP!A:A,INT((ROW()-1)/12)+1),"","")</f>
        <v/>
      </c>
    </row>
    <row r="2713" spans="1:1">
      <c r="A2713" t="str" cm="1">
        <f t="array" ref="A2713">IF(INDEX(CSP!A:A,INT((ROW()-1)/12)+1),"  &lt;CmdID&gt;"&amp;INDEX(CSP!A:A,INT((ROW()-1)/12)+1)&amp;"&lt;/CmdID&gt;","")</f>
        <v xml:space="preserve">  &lt;CmdID&gt;227&lt;/CmdID&gt;</v>
      </c>
    </row>
    <row r="2714" spans="1:1">
      <c r="A2714" t="str" cm="1">
        <f t="array" ref="A2714">IF(INDEX(CSP!A:A,INT((ROW()-1)/12)+1),"  &lt;Item&gt;","")</f>
        <v xml:space="preserve">  &lt;Item&gt;</v>
      </c>
    </row>
    <row r="2715" spans="1:1">
      <c r="A2715" t="str" cm="1">
        <f t="array" ref="A2715">IF(INDEX(CSP!A:A,INT((ROW()-1)/12)+1),"    &lt;Target&gt;","")</f>
        <v xml:space="preserve">    &lt;Target&gt;</v>
      </c>
    </row>
    <row r="2716" spans="1:1">
      <c r="A2716" t="str" cm="1">
        <f t="array" ref="A2716">IF(INDEX(CSP!A:A,INT((ROW()-1)/12)+1),"      &lt;LocURI&gt;"&amp;INDEX(CSP!D:D,INT((ROW()-4)/12)+1)&amp;"&lt;/LocURI&gt;","")</f>
        <v xml:space="preserve">      &lt;LocURI&gt;./Device/Vendor/MSFT/Defender/Configuration/EnableConvertWarnToBlock&lt;/LocURI&gt;</v>
      </c>
    </row>
    <row r="2717" spans="1:1">
      <c r="A2717" t="str" cm="1">
        <f t="array" ref="A2717">IF(INDEX(CSP!A:A,INT((ROW()-1)/12)+1),"    &lt;/Target&gt;","")</f>
        <v xml:space="preserve">    &lt;/Target&gt;</v>
      </c>
    </row>
    <row r="2718" spans="1:1">
      <c r="A2718" t="str" cm="1">
        <f t="array" ref="A2718">IF(INDEX(CSP!A:A,INT((ROW()-1)/12)+1),"    &lt;Meta&gt;","")</f>
        <v xml:space="preserve">    &lt;Meta&gt;</v>
      </c>
    </row>
    <row r="2719" spans="1:1">
      <c r="A2719" t="str" cm="1">
        <f t="array" ref="A271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20" spans="1:1">
      <c r="A2720" t="str" cm="1">
        <f t="array" ref="A2720">IF(INDEX(CSP!A:A,INT((ROW()-1)/12)+1),"      &lt;Type xmlns=""syncml:metinf""&gt;text/plain&lt;/Type&gt;","")</f>
        <v xml:space="preserve">      &lt;Type xmlns="syncml:metinf"&gt;text/plain&lt;/Type&gt;</v>
      </c>
    </row>
    <row r="2721" spans="1:1">
      <c r="A2721" t="str" cm="1">
        <f t="array" ref="A2721">IF(INDEX(CSP!A:A,INT((ROW()-1)/12)+1),"    &lt;/Meta&gt;","")</f>
        <v xml:space="preserve">    &lt;/Meta&gt;</v>
      </c>
    </row>
    <row r="2722" spans="1:1">
      <c r="A2722" t="str" cm="1">
        <f t="array" ref="A2722">IF(INDEX(CSP!A:A,INT((ROW()-1)/12)+1),"    &lt;Data&gt;"&amp;INDEX(CSP!F:F,INT((ROW()-10)/12)+1)&amp;"&lt;/Data&gt;","")</f>
        <v xml:space="preserve">    &lt;Data&gt;1&lt;/Data&gt;</v>
      </c>
    </row>
    <row r="2723" spans="1:1">
      <c r="A2723" t="str" cm="1">
        <f t="array" ref="A2723">IF(INDEX(CSP!A:A,INT((ROW()-1)/12)+1),"  &lt;/Item&gt;","")</f>
        <v xml:space="preserve">  &lt;/Item&gt;</v>
      </c>
    </row>
    <row r="2724" spans="1:1">
      <c r="A2724" t="str" cm="1">
        <f t="array" ref="A2724">IF(INDEX(CSP!A:A,INT((ROW()-1)/12)+1),"","")</f>
        <v/>
      </c>
    </row>
    <row r="2725" spans="1:1">
      <c r="A2725" t="str" cm="1">
        <f t="array" ref="A2725">IF(INDEX(CSP!A:A,INT((ROW()-1)/12)+1),"  &lt;CmdID&gt;"&amp;INDEX(CSP!A:A,INT((ROW()-1)/12)+1)&amp;"&lt;/CmdID&gt;","")</f>
        <v xml:space="preserve">  &lt;CmdID&gt;228&lt;/CmdID&gt;</v>
      </c>
    </row>
    <row r="2726" spans="1:1">
      <c r="A2726" t="str" cm="1">
        <f t="array" ref="A2726">IF(INDEX(CSP!A:A,INT((ROW()-1)/12)+1),"  &lt;Item&gt;","")</f>
        <v xml:space="preserve">  &lt;Item&gt;</v>
      </c>
    </row>
    <row r="2727" spans="1:1">
      <c r="A2727" t="str" cm="1">
        <f t="array" ref="A2727">IF(INDEX(CSP!A:A,INT((ROW()-1)/12)+1),"    &lt;Target&gt;","")</f>
        <v xml:space="preserve">    &lt;Target&gt;</v>
      </c>
    </row>
    <row r="2728" spans="1:1">
      <c r="A2728" t="str" cm="1">
        <f t="array" ref="A2728">IF(INDEX(CSP!A:A,INT((ROW()-1)/12)+1),"      &lt;LocURI&gt;"&amp;INDEX(CSP!D:D,INT((ROW()-4)/12)+1)&amp;"&lt;/LocURI&gt;","")</f>
        <v xml:space="preserve">      &lt;LocURI&gt;./Device/Vendor/MSFT/Defender/Configuration/EnableFileHashComputation&lt;/LocURI&gt;</v>
      </c>
    </row>
    <row r="2729" spans="1:1">
      <c r="A2729" t="str" cm="1">
        <f t="array" ref="A2729">IF(INDEX(CSP!A:A,INT((ROW()-1)/12)+1),"    &lt;/Target&gt;","")</f>
        <v xml:space="preserve">    &lt;/Target&gt;</v>
      </c>
    </row>
    <row r="2730" spans="1:1">
      <c r="A2730" t="str" cm="1">
        <f t="array" ref="A2730">IF(INDEX(CSP!A:A,INT((ROW()-1)/12)+1),"    &lt;Meta&gt;","")</f>
        <v xml:space="preserve">    &lt;Meta&gt;</v>
      </c>
    </row>
    <row r="2731" spans="1:1">
      <c r="A2731" t="str" cm="1">
        <f t="array" ref="A273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32" spans="1:1">
      <c r="A2732" t="str" cm="1">
        <f t="array" ref="A2732">IF(INDEX(CSP!A:A,INT((ROW()-1)/12)+1),"      &lt;Type xmlns=""syncml:metinf""&gt;text/plain&lt;/Type&gt;","")</f>
        <v xml:space="preserve">      &lt;Type xmlns="syncml:metinf"&gt;text/plain&lt;/Type&gt;</v>
      </c>
    </row>
    <row r="2733" spans="1:1">
      <c r="A2733" t="str" cm="1">
        <f t="array" ref="A2733">IF(INDEX(CSP!A:A,INT((ROW()-1)/12)+1),"    &lt;/Meta&gt;","")</f>
        <v xml:space="preserve">    &lt;/Meta&gt;</v>
      </c>
    </row>
    <row r="2734" spans="1:1">
      <c r="A2734" t="str" cm="1">
        <f t="array" ref="A2734">IF(INDEX(CSP!A:A,INT((ROW()-1)/12)+1),"    &lt;Data&gt;"&amp;INDEX(CSP!F:F,INT((ROW()-10)/12)+1)&amp;"&lt;/Data&gt;","")</f>
        <v xml:space="preserve">    &lt;Data&gt;1&lt;/Data&gt;</v>
      </c>
    </row>
    <row r="2735" spans="1:1">
      <c r="A2735" t="str" cm="1">
        <f t="array" ref="A2735">IF(INDEX(CSP!A:A,INT((ROW()-1)/12)+1),"  &lt;/Item&gt;","")</f>
        <v xml:space="preserve">  &lt;/Item&gt;</v>
      </c>
    </row>
    <row r="2736" spans="1:1">
      <c r="A2736" t="str" cm="1">
        <f t="array" ref="A2736">IF(INDEX(CSP!A:A,INT((ROW()-1)/12)+1),"","")</f>
        <v/>
      </c>
    </row>
    <row r="2737" spans="1:1">
      <c r="A2737" t="str" cm="1">
        <f t="array" ref="A2737">IF(INDEX(CSP!A:A,INT((ROW()-1)/12)+1),"  &lt;CmdID&gt;"&amp;INDEX(CSP!A:A,INT((ROW()-1)/12)+1)&amp;"&lt;/CmdID&gt;","")</f>
        <v xml:space="preserve">  &lt;CmdID&gt;229&lt;/CmdID&gt;</v>
      </c>
    </row>
    <row r="2738" spans="1:1">
      <c r="A2738" t="str" cm="1">
        <f t="array" ref="A2738">IF(INDEX(CSP!A:A,INT((ROW()-1)/12)+1),"  &lt;Item&gt;","")</f>
        <v xml:space="preserve">  &lt;Item&gt;</v>
      </c>
    </row>
    <row r="2739" spans="1:1">
      <c r="A2739" t="str" cm="1">
        <f t="array" ref="A2739">IF(INDEX(CSP!A:A,INT((ROW()-1)/12)+1),"    &lt;Target&gt;","")</f>
        <v xml:space="preserve">    &lt;Target&gt;</v>
      </c>
    </row>
    <row r="2740" spans="1:1">
      <c r="A2740" t="str" cm="1">
        <f t="array" ref="A2740">IF(INDEX(CSP!A:A,INT((ROW()-1)/12)+1),"      &lt;LocURI&gt;"&amp;INDEX(CSP!D:D,INT((ROW()-4)/12)+1)&amp;"&lt;/LocURI&gt;","")</f>
        <v xml:space="preserve">      &lt;LocURI&gt;./Device/Vendor/MSFT/Policy/Config/Defender/EnableNetworkProtection&lt;/LocURI&gt;</v>
      </c>
    </row>
    <row r="2741" spans="1:1">
      <c r="A2741" t="str" cm="1">
        <f t="array" ref="A2741">IF(INDEX(CSP!A:A,INT((ROW()-1)/12)+1),"    &lt;/Target&gt;","")</f>
        <v xml:space="preserve">    &lt;/Target&gt;</v>
      </c>
    </row>
    <row r="2742" spans="1:1">
      <c r="A2742" t="str" cm="1">
        <f t="array" ref="A2742">IF(INDEX(CSP!A:A,INT((ROW()-1)/12)+1),"    &lt;Meta&gt;","")</f>
        <v xml:space="preserve">    &lt;Meta&gt;</v>
      </c>
    </row>
    <row r="2743" spans="1:1">
      <c r="A2743" t="str" cm="1">
        <f t="array" ref="A27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44" spans="1:1">
      <c r="A2744" t="str" cm="1">
        <f t="array" ref="A2744">IF(INDEX(CSP!A:A,INT((ROW()-1)/12)+1),"      &lt;Type xmlns=""syncml:metinf""&gt;text/plain&lt;/Type&gt;","")</f>
        <v xml:space="preserve">      &lt;Type xmlns="syncml:metinf"&gt;text/plain&lt;/Type&gt;</v>
      </c>
    </row>
    <row r="2745" spans="1:1">
      <c r="A2745" t="str" cm="1">
        <f t="array" ref="A2745">IF(INDEX(CSP!A:A,INT((ROW()-1)/12)+1),"    &lt;/Meta&gt;","")</f>
        <v xml:space="preserve">    &lt;/Meta&gt;</v>
      </c>
    </row>
    <row r="2746" spans="1:1">
      <c r="A2746" t="str" cm="1">
        <f t="array" ref="A2746">IF(INDEX(CSP!A:A,INT((ROW()-1)/12)+1),"    &lt;Data&gt;"&amp;INDEX(CSP!F:F,INT((ROW()-10)/12)+1)&amp;"&lt;/Data&gt;","")</f>
        <v xml:space="preserve">    &lt;Data&gt;1&lt;/Data&gt;</v>
      </c>
    </row>
    <row r="2747" spans="1:1">
      <c r="A2747" t="str" cm="1">
        <f t="array" ref="A2747">IF(INDEX(CSP!A:A,INT((ROW()-1)/12)+1),"  &lt;/Item&gt;","")</f>
        <v xml:space="preserve">  &lt;/Item&gt;</v>
      </c>
    </row>
    <row r="2748" spans="1:1">
      <c r="A2748" t="str" cm="1">
        <f t="array" ref="A2748">IF(INDEX(CSP!A:A,INT((ROW()-1)/12)+1),"","")</f>
        <v/>
      </c>
    </row>
    <row r="2749" spans="1:1">
      <c r="A2749" t="str" cm="1">
        <f t="array" ref="A2749">IF(INDEX(CSP!A:A,INT((ROW()-1)/12)+1),"  &lt;CmdID&gt;"&amp;INDEX(CSP!A:A,INT((ROW()-1)/12)+1)&amp;"&lt;/CmdID&gt;","")</f>
        <v xml:space="preserve">  &lt;CmdID&gt;230&lt;/CmdID&gt;</v>
      </c>
    </row>
    <row r="2750" spans="1:1">
      <c r="A2750" t="str" cm="1">
        <f t="array" ref="A2750">IF(INDEX(CSP!A:A,INT((ROW()-1)/12)+1),"  &lt;Item&gt;","")</f>
        <v xml:space="preserve">  &lt;Item&gt;</v>
      </c>
    </row>
    <row r="2751" spans="1:1">
      <c r="A2751" t="str" cm="1">
        <f t="array" ref="A2751">IF(INDEX(CSP!A:A,INT((ROW()-1)/12)+1),"    &lt;Target&gt;","")</f>
        <v xml:space="preserve">    &lt;Target&gt;</v>
      </c>
    </row>
    <row r="2752" spans="1:1">
      <c r="A2752" t="str" cm="1">
        <f t="array" ref="A2752">IF(INDEX(CSP!A:A,INT((ROW()-1)/12)+1),"      &lt;LocURI&gt;"&amp;INDEX(CSP!D:D,INT((ROW()-4)/12)+1)&amp;"&lt;/LocURI&gt;","")</f>
        <v xml:space="preserve">      &lt;LocURI&gt;./Device/Vendor/MSFT/Defender/Configuration/HideExclusionsFromLocalAdmins&lt;/LocURI&gt;</v>
      </c>
    </row>
    <row r="2753" spans="1:1">
      <c r="A2753" t="str" cm="1">
        <f t="array" ref="A2753">IF(INDEX(CSP!A:A,INT((ROW()-1)/12)+1),"    &lt;/Target&gt;","")</f>
        <v xml:space="preserve">    &lt;/Target&gt;</v>
      </c>
    </row>
    <row r="2754" spans="1:1">
      <c r="A2754" t="str" cm="1">
        <f t="array" ref="A2754">IF(INDEX(CSP!A:A,INT((ROW()-1)/12)+1),"    &lt;Meta&gt;","")</f>
        <v xml:space="preserve">    &lt;Meta&gt;</v>
      </c>
    </row>
    <row r="2755" spans="1:1">
      <c r="A2755" t="str" cm="1">
        <f t="array" ref="A275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56" spans="1:1">
      <c r="A2756" t="str" cm="1">
        <f t="array" ref="A2756">IF(INDEX(CSP!A:A,INT((ROW()-1)/12)+1),"      &lt;Type xmlns=""syncml:metinf""&gt;text/plain&lt;/Type&gt;","")</f>
        <v xml:space="preserve">      &lt;Type xmlns="syncml:metinf"&gt;text/plain&lt;/Type&gt;</v>
      </c>
    </row>
    <row r="2757" spans="1:1">
      <c r="A2757" t="str" cm="1">
        <f t="array" ref="A2757">IF(INDEX(CSP!A:A,INT((ROW()-1)/12)+1),"    &lt;/Meta&gt;","")</f>
        <v xml:space="preserve">    &lt;/Meta&gt;</v>
      </c>
    </row>
    <row r="2758" spans="1:1">
      <c r="A2758" t="str" cm="1">
        <f t="array" ref="A2758">IF(INDEX(CSP!A:A,INT((ROW()-1)/12)+1),"    &lt;Data&gt;"&amp;INDEX(CSP!F:F,INT((ROW()-10)/12)+1)&amp;"&lt;/Data&gt;","")</f>
        <v xml:space="preserve">    &lt;Data&gt;1&lt;/Data&gt;</v>
      </c>
    </row>
    <row r="2759" spans="1:1">
      <c r="A2759" t="str" cm="1">
        <f t="array" ref="A2759">IF(INDEX(CSP!A:A,INT((ROW()-1)/12)+1),"  &lt;/Item&gt;","")</f>
        <v xml:space="preserve">  &lt;/Item&gt;</v>
      </c>
    </row>
    <row r="2760" spans="1:1">
      <c r="A2760" t="str" cm="1">
        <f t="array" ref="A2760">IF(INDEX(CSP!A:A,INT((ROW()-1)/12)+1),"","")</f>
        <v/>
      </c>
    </row>
    <row r="2761" spans="1:1">
      <c r="A2761" t="str" cm="1">
        <f t="array" ref="A2761">IF(INDEX(CSP!A:A,INT((ROW()-1)/12)+1),"  &lt;CmdID&gt;"&amp;INDEX(CSP!A:A,INT((ROW()-1)/12)+1)&amp;"&lt;/CmdID&gt;","")</f>
        <v xml:space="preserve">  &lt;CmdID&gt;231&lt;/CmdID&gt;</v>
      </c>
    </row>
    <row r="2762" spans="1:1">
      <c r="A2762" t="str" cm="1">
        <f t="array" ref="A2762">IF(INDEX(CSP!A:A,INT((ROW()-1)/12)+1),"  &lt;Item&gt;","")</f>
        <v xml:space="preserve">  &lt;Item&gt;</v>
      </c>
    </row>
    <row r="2763" spans="1:1">
      <c r="A2763" t="str" cm="1">
        <f t="array" ref="A2763">IF(INDEX(CSP!A:A,INT((ROW()-1)/12)+1),"    &lt;Target&gt;","")</f>
        <v xml:space="preserve">    &lt;Target&gt;</v>
      </c>
    </row>
    <row r="2764" spans="1:1">
      <c r="A2764" t="str" cm="1">
        <f t="array" ref="A2764">IF(INDEX(CSP!A:A,INT((ROW()-1)/12)+1),"      &lt;LocURI&gt;"&amp;INDEX(CSP!D:D,INT((ROW()-4)/12)+1)&amp;"&lt;/LocURI&gt;","")</f>
        <v xml:space="preserve">      &lt;LocURI&gt;./Device/Vendor/MSFT/Defender/Configuration/OobeEnableRtpAndSigUpdate&lt;/LocURI&gt;</v>
      </c>
    </row>
    <row r="2765" spans="1:1">
      <c r="A2765" t="str" cm="1">
        <f t="array" ref="A2765">IF(INDEX(CSP!A:A,INT((ROW()-1)/12)+1),"    &lt;/Target&gt;","")</f>
        <v xml:space="preserve">    &lt;/Target&gt;</v>
      </c>
    </row>
    <row r="2766" spans="1:1">
      <c r="A2766" t="str" cm="1">
        <f t="array" ref="A2766">IF(INDEX(CSP!A:A,INT((ROW()-1)/12)+1),"    &lt;Meta&gt;","")</f>
        <v xml:space="preserve">    &lt;Meta&gt;</v>
      </c>
    </row>
    <row r="2767" spans="1:1">
      <c r="A2767" t="str" cm="1">
        <f t="array" ref="A276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68" spans="1:1">
      <c r="A2768" t="str" cm="1">
        <f t="array" ref="A2768">IF(INDEX(CSP!A:A,INT((ROW()-1)/12)+1),"      &lt;Type xmlns=""syncml:metinf""&gt;text/plain&lt;/Type&gt;","")</f>
        <v xml:space="preserve">      &lt;Type xmlns="syncml:metinf"&gt;text/plain&lt;/Type&gt;</v>
      </c>
    </row>
    <row r="2769" spans="1:1">
      <c r="A2769" t="str" cm="1">
        <f t="array" ref="A2769">IF(INDEX(CSP!A:A,INT((ROW()-1)/12)+1),"    &lt;/Meta&gt;","")</f>
        <v xml:space="preserve">    &lt;/Meta&gt;</v>
      </c>
    </row>
    <row r="2770" spans="1:1">
      <c r="A2770" t="str" cm="1">
        <f t="array" ref="A2770">IF(INDEX(CSP!A:A,INT((ROW()-1)/12)+1),"    &lt;Data&gt;"&amp;INDEX(CSP!F:F,INT((ROW()-10)/12)+1)&amp;"&lt;/Data&gt;","")</f>
        <v xml:space="preserve">    &lt;Data&gt;1&lt;/Data&gt;</v>
      </c>
    </row>
    <row r="2771" spans="1:1">
      <c r="A2771" t="str" cm="1">
        <f t="array" ref="A2771">IF(INDEX(CSP!A:A,INT((ROW()-1)/12)+1),"  &lt;/Item&gt;","")</f>
        <v xml:space="preserve">  &lt;/Item&gt;</v>
      </c>
    </row>
    <row r="2772" spans="1:1">
      <c r="A2772" t="str" cm="1">
        <f t="array" ref="A2772">IF(INDEX(CSP!A:A,INT((ROW()-1)/12)+1),"","")</f>
        <v/>
      </c>
    </row>
    <row r="2773" spans="1:1">
      <c r="A2773" t="str" cm="1">
        <f t="array" ref="A2773">IF(INDEX(CSP!A:A,INT((ROW()-1)/12)+1),"  &lt;CmdID&gt;"&amp;INDEX(CSP!A:A,INT((ROW()-1)/12)+1)&amp;"&lt;/CmdID&gt;","")</f>
        <v xml:space="preserve">  &lt;CmdID&gt;232&lt;/CmdID&gt;</v>
      </c>
    </row>
    <row r="2774" spans="1:1">
      <c r="A2774" t="str" cm="1">
        <f t="array" ref="A2774">IF(INDEX(CSP!A:A,INT((ROW()-1)/12)+1),"  &lt;Item&gt;","")</f>
        <v xml:space="preserve">  &lt;Item&gt;</v>
      </c>
    </row>
    <row r="2775" spans="1:1">
      <c r="A2775" t="str" cm="1">
        <f t="array" ref="A2775">IF(INDEX(CSP!A:A,INT((ROW()-1)/12)+1),"    &lt;Target&gt;","")</f>
        <v xml:space="preserve">    &lt;Target&gt;</v>
      </c>
    </row>
    <row r="2776" spans="1:1">
      <c r="A2776" t="str" cm="1">
        <f t="array" ref="A2776">IF(INDEX(CSP!A:A,INT((ROW()-1)/12)+1),"      &lt;LocURI&gt;"&amp;INDEX(CSP!D:D,INT((ROW()-4)/12)+1)&amp;"&lt;/LocURI&gt;","")</f>
        <v xml:space="preserve">      &lt;LocURI&gt;./Device/Vendor/MSFT/Defender/Configuration/PassiveRemediation&lt;/LocURI&gt;</v>
      </c>
    </row>
    <row r="2777" spans="1:1">
      <c r="A2777" t="str" cm="1">
        <f t="array" ref="A2777">IF(INDEX(CSP!A:A,INT((ROW()-1)/12)+1),"    &lt;/Target&gt;","")</f>
        <v xml:space="preserve">    &lt;/Target&gt;</v>
      </c>
    </row>
    <row r="2778" spans="1:1">
      <c r="A2778" t="str" cm="1">
        <f t="array" ref="A2778">IF(INDEX(CSP!A:A,INT((ROW()-1)/12)+1),"    &lt;Meta&gt;","")</f>
        <v xml:space="preserve">    &lt;Meta&gt;</v>
      </c>
    </row>
    <row r="2779" spans="1:1">
      <c r="A2779" t="str" cm="1">
        <f t="array" ref="A277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80" spans="1:1">
      <c r="A2780" t="str" cm="1">
        <f t="array" ref="A2780">IF(INDEX(CSP!A:A,INT((ROW()-1)/12)+1),"      &lt;Type xmlns=""syncml:metinf""&gt;text/plain&lt;/Type&gt;","")</f>
        <v xml:space="preserve">      &lt;Type xmlns="syncml:metinf"&gt;text/plain&lt;/Type&gt;</v>
      </c>
    </row>
    <row r="2781" spans="1:1">
      <c r="A2781" t="str" cm="1">
        <f t="array" ref="A2781">IF(INDEX(CSP!A:A,INT((ROW()-1)/12)+1),"    &lt;/Meta&gt;","")</f>
        <v xml:space="preserve">    &lt;/Meta&gt;</v>
      </c>
    </row>
    <row r="2782" spans="1:1">
      <c r="A2782" t="str" cm="1">
        <f t="array" ref="A2782">IF(INDEX(CSP!A:A,INT((ROW()-1)/12)+1),"    &lt;Data&gt;"&amp;INDEX(CSP!F:F,INT((ROW()-10)/12)+1)&amp;"&lt;/Data&gt;","")</f>
        <v xml:space="preserve">    &lt;Data&gt;1&lt;/Data&gt;</v>
      </c>
    </row>
    <row r="2783" spans="1:1">
      <c r="A2783" t="str" cm="1">
        <f t="array" ref="A2783">IF(INDEX(CSP!A:A,INT((ROW()-1)/12)+1),"  &lt;/Item&gt;","")</f>
        <v xml:space="preserve">  &lt;/Item&gt;</v>
      </c>
    </row>
    <row r="2784" spans="1:1">
      <c r="A2784" t="str" cm="1">
        <f t="array" ref="A2784">IF(INDEX(CSP!A:A,INT((ROW()-1)/12)+1),"","")</f>
        <v/>
      </c>
    </row>
    <row r="2785" spans="1:1">
      <c r="A2785" t="str" cm="1">
        <f t="array" ref="A2785">IF(INDEX(CSP!A:A,INT((ROW()-1)/12)+1),"  &lt;CmdID&gt;"&amp;INDEX(CSP!A:A,INT((ROW()-1)/12)+1)&amp;"&lt;/CmdID&gt;","")</f>
        <v xml:space="preserve">  &lt;CmdID&gt;233&lt;/CmdID&gt;</v>
      </c>
    </row>
    <row r="2786" spans="1:1">
      <c r="A2786" t="str" cm="1">
        <f t="array" ref="A2786">IF(INDEX(CSP!A:A,INT((ROW()-1)/12)+1),"  &lt;Item&gt;","")</f>
        <v xml:space="preserve">  &lt;Item&gt;</v>
      </c>
    </row>
    <row r="2787" spans="1:1">
      <c r="A2787" t="str" cm="1">
        <f t="array" ref="A2787">IF(INDEX(CSP!A:A,INT((ROW()-1)/12)+1),"    &lt;Target&gt;","")</f>
        <v xml:space="preserve">    &lt;Target&gt;</v>
      </c>
    </row>
    <row r="2788" spans="1:1">
      <c r="A2788" t="str" cm="1">
        <f t="array" ref="A2788">IF(INDEX(CSP!A:A,INT((ROW()-1)/12)+1),"      &lt;LocURI&gt;"&amp;INDEX(CSP!D:D,INT((ROW()-4)/12)+1)&amp;"&lt;/LocURI&gt;","")</f>
        <v xml:space="preserve">      &lt;LocURI&gt;./Device/Vendor/MSFT/Policy/Config/Defender/PUAProtection&lt;/LocURI&gt;</v>
      </c>
    </row>
    <row r="2789" spans="1:1">
      <c r="A2789" t="str" cm="1">
        <f t="array" ref="A2789">IF(INDEX(CSP!A:A,INT((ROW()-1)/12)+1),"    &lt;/Target&gt;","")</f>
        <v xml:space="preserve">    &lt;/Target&gt;</v>
      </c>
    </row>
    <row r="2790" spans="1:1">
      <c r="A2790" t="str" cm="1">
        <f t="array" ref="A2790">IF(INDEX(CSP!A:A,INT((ROW()-1)/12)+1),"    &lt;Meta&gt;","")</f>
        <v xml:space="preserve">    &lt;Meta&gt;</v>
      </c>
    </row>
    <row r="2791" spans="1:1">
      <c r="A2791" t="str" cm="1">
        <f t="array" ref="A279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792" spans="1:1">
      <c r="A2792" t="str" cm="1">
        <f t="array" ref="A2792">IF(INDEX(CSP!A:A,INT((ROW()-1)/12)+1),"      &lt;Type xmlns=""syncml:metinf""&gt;text/plain&lt;/Type&gt;","")</f>
        <v xml:space="preserve">      &lt;Type xmlns="syncml:metinf"&gt;text/plain&lt;/Type&gt;</v>
      </c>
    </row>
    <row r="2793" spans="1:1">
      <c r="A2793" t="str" cm="1">
        <f t="array" ref="A2793">IF(INDEX(CSP!A:A,INT((ROW()-1)/12)+1),"    &lt;/Meta&gt;","")</f>
        <v xml:space="preserve">    &lt;/Meta&gt;</v>
      </c>
    </row>
    <row r="2794" spans="1:1">
      <c r="A2794" t="str" cm="1">
        <f t="array" ref="A2794">IF(INDEX(CSP!A:A,INT((ROW()-1)/12)+1),"    &lt;Data&gt;"&amp;INDEX(CSP!F:F,INT((ROW()-10)/12)+1)&amp;"&lt;/Data&gt;","")</f>
        <v xml:space="preserve">    &lt;Data&gt;1&lt;/Data&gt;</v>
      </c>
    </row>
    <row r="2795" spans="1:1">
      <c r="A2795" t="str" cm="1">
        <f t="array" ref="A2795">IF(INDEX(CSP!A:A,INT((ROW()-1)/12)+1),"  &lt;/Item&gt;","")</f>
        <v xml:space="preserve">  &lt;/Item&gt;</v>
      </c>
    </row>
    <row r="2796" spans="1:1">
      <c r="A2796" t="str" cm="1">
        <f t="array" ref="A2796">IF(INDEX(CSP!A:A,INT((ROW()-1)/12)+1),"","")</f>
        <v/>
      </c>
    </row>
    <row r="2797" spans="1:1">
      <c r="A2797" t="str" cm="1">
        <f t="array" ref="A2797">IF(INDEX(CSP!A:A,INT((ROW()-1)/12)+1),"  &lt;CmdID&gt;"&amp;INDEX(CSP!A:A,INT((ROW()-1)/12)+1)&amp;"&lt;/CmdID&gt;","")</f>
        <v xml:space="preserve">  &lt;CmdID&gt;234&lt;/CmdID&gt;</v>
      </c>
    </row>
    <row r="2798" spans="1:1">
      <c r="A2798" t="str" cm="1">
        <f t="array" ref="A2798">IF(INDEX(CSP!A:A,INT((ROW()-1)/12)+1),"  &lt;Item&gt;","")</f>
        <v xml:space="preserve">  &lt;Item&gt;</v>
      </c>
    </row>
    <row r="2799" spans="1:1">
      <c r="A2799" t="str" cm="1">
        <f t="array" ref="A2799">IF(INDEX(CSP!A:A,INT((ROW()-1)/12)+1),"    &lt;Target&gt;","")</f>
        <v xml:space="preserve">    &lt;Target&gt;</v>
      </c>
    </row>
    <row r="2800" spans="1:1">
      <c r="A2800" t="str" cm="1">
        <f t="array" ref="A2800">IF(INDEX(CSP!A:A,INT((ROW()-1)/12)+1),"      &lt;LocURI&gt;"&amp;INDEX(CSP!D:D,INT((ROW()-4)/12)+1)&amp;"&lt;/LocURI&gt;","")</f>
        <v xml:space="preserve">      &lt;LocURI&gt;./Device/Vendor/MSFT/Defender/Configuration/QuickScanIncludeExclusions&lt;/LocURI&gt;</v>
      </c>
    </row>
    <row r="2801" spans="1:1">
      <c r="A2801" t="str" cm="1">
        <f t="array" ref="A2801">IF(INDEX(CSP!A:A,INT((ROW()-1)/12)+1),"    &lt;/Target&gt;","")</f>
        <v xml:space="preserve">    &lt;/Target&gt;</v>
      </c>
    </row>
    <row r="2802" spans="1:1">
      <c r="A2802" t="str" cm="1">
        <f t="array" ref="A2802">IF(INDEX(CSP!A:A,INT((ROW()-1)/12)+1),"    &lt;Meta&gt;","")</f>
        <v xml:space="preserve">    &lt;Meta&gt;</v>
      </c>
    </row>
    <row r="2803" spans="1:1">
      <c r="A2803" t="str" cm="1">
        <f t="array" ref="A280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804" spans="1:1">
      <c r="A2804" t="str" cm="1">
        <f t="array" ref="A2804">IF(INDEX(CSP!A:A,INT((ROW()-1)/12)+1),"      &lt;Type xmlns=""syncml:metinf""&gt;text/plain&lt;/Type&gt;","")</f>
        <v xml:space="preserve">      &lt;Type xmlns="syncml:metinf"&gt;text/plain&lt;/Type&gt;</v>
      </c>
    </row>
    <row r="2805" spans="1:1">
      <c r="A2805" t="str" cm="1">
        <f t="array" ref="A2805">IF(INDEX(CSP!A:A,INT((ROW()-1)/12)+1),"    &lt;/Meta&gt;","")</f>
        <v xml:space="preserve">    &lt;/Meta&gt;</v>
      </c>
    </row>
    <row r="2806" spans="1:1">
      <c r="A2806" t="str" cm="1">
        <f t="array" ref="A2806">IF(INDEX(CSP!A:A,INT((ROW()-1)/12)+1),"    &lt;Data&gt;"&amp;INDEX(CSP!F:F,INT((ROW()-10)/12)+1)&amp;"&lt;/Data&gt;","")</f>
        <v xml:space="preserve">    &lt;Data&gt;1&lt;/Data&gt;</v>
      </c>
    </row>
    <row r="2807" spans="1:1">
      <c r="A2807" t="str" cm="1">
        <f t="array" ref="A2807">IF(INDEX(CSP!A:A,INT((ROW()-1)/12)+1),"  &lt;/Item&gt;","")</f>
        <v xml:space="preserve">  &lt;/Item&gt;</v>
      </c>
    </row>
    <row r="2808" spans="1:1">
      <c r="A2808" t="str" cm="1">
        <f t="array" ref="A2808">IF(INDEX(CSP!A:A,INT((ROW()-1)/12)+1),"","")</f>
        <v/>
      </c>
    </row>
    <row r="2809" spans="1:1">
      <c r="A2809" t="str" cm="1">
        <f t="array" ref="A2809">IF(INDEX(CSP!A:A,INT((ROW()-1)/12)+1),"  &lt;CmdID&gt;"&amp;INDEX(CSP!A:A,INT((ROW()-1)/12)+1)&amp;"&lt;/CmdID&gt;","")</f>
        <v xml:space="preserve">  &lt;CmdID&gt;235&lt;/CmdID&gt;</v>
      </c>
    </row>
    <row r="2810" spans="1:1">
      <c r="A2810" t="str" cm="1">
        <f t="array" ref="A2810">IF(INDEX(CSP!A:A,INT((ROW()-1)/12)+1),"  &lt;Item&gt;","")</f>
        <v xml:space="preserve">  &lt;Item&gt;</v>
      </c>
    </row>
    <row r="2811" spans="1:1">
      <c r="A2811" t="str" cm="1">
        <f t="array" ref="A2811">IF(INDEX(CSP!A:A,INT((ROW()-1)/12)+1),"    &lt;Target&gt;","")</f>
        <v xml:space="preserve">    &lt;Target&gt;</v>
      </c>
    </row>
    <row r="2812" spans="1:1">
      <c r="A2812" t="str" cm="1">
        <f t="array" ref="A2812">IF(INDEX(CSP!A:A,INT((ROW()-1)/12)+1),"      &lt;LocURI&gt;"&amp;INDEX(CSP!D:D,INT((ROW()-4)/12)+1)&amp;"&lt;/LocURI&gt;","")</f>
        <v xml:space="preserve">      &lt;LocURI&gt;./Device/Vendor/MSFT/Policy/Config/Defender/RealTimeScanDirection&lt;/LocURI&gt;</v>
      </c>
    </row>
    <row r="2813" spans="1:1">
      <c r="A2813" t="str" cm="1">
        <f t="array" ref="A2813">IF(INDEX(CSP!A:A,INT((ROW()-1)/12)+1),"    &lt;/Target&gt;","")</f>
        <v xml:space="preserve">    &lt;/Target&gt;</v>
      </c>
    </row>
    <row r="2814" spans="1:1">
      <c r="A2814" t="str" cm="1">
        <f t="array" ref="A2814">IF(INDEX(CSP!A:A,INT((ROW()-1)/12)+1),"    &lt;Meta&gt;","")</f>
        <v xml:space="preserve">    &lt;Meta&gt;</v>
      </c>
    </row>
    <row r="2815" spans="1:1">
      <c r="A2815" t="str" cm="1">
        <f t="array" ref="A281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816" spans="1:1">
      <c r="A2816" t="str" cm="1">
        <f t="array" ref="A2816">IF(INDEX(CSP!A:A,INT((ROW()-1)/12)+1),"      &lt;Type xmlns=""syncml:metinf""&gt;text/plain&lt;/Type&gt;","")</f>
        <v xml:space="preserve">      &lt;Type xmlns="syncml:metinf"&gt;text/plain&lt;/Type&gt;</v>
      </c>
    </row>
    <row r="2817" spans="1:1">
      <c r="A2817" t="str" cm="1">
        <f t="array" ref="A2817">IF(INDEX(CSP!A:A,INT((ROW()-1)/12)+1),"    &lt;/Meta&gt;","")</f>
        <v xml:space="preserve">    &lt;/Meta&gt;</v>
      </c>
    </row>
    <row r="2818" spans="1:1">
      <c r="A2818" t="str" cm="1">
        <f t="array" ref="A2818">IF(INDEX(CSP!A:A,INT((ROW()-1)/12)+1),"    &lt;Data&gt;"&amp;INDEX(CSP!F:F,INT((ROW()-10)/12)+1)&amp;"&lt;/Data&gt;","")</f>
        <v xml:space="preserve">    &lt;Data&gt;0&lt;/Data&gt;</v>
      </c>
    </row>
    <row r="2819" spans="1:1">
      <c r="A2819" t="str" cm="1">
        <f t="array" ref="A2819">IF(INDEX(CSP!A:A,INT((ROW()-1)/12)+1),"  &lt;/Item&gt;","")</f>
        <v xml:space="preserve">  &lt;/Item&gt;</v>
      </c>
    </row>
    <row r="2820" spans="1:1">
      <c r="A2820" t="str" cm="1">
        <f t="array" ref="A2820">IF(INDEX(CSP!A:A,INT((ROW()-1)/12)+1),"","")</f>
        <v/>
      </c>
    </row>
    <row r="2821" spans="1:1">
      <c r="A2821" t="str" cm="1">
        <f t="array" ref="A2821">IF(INDEX(CSP!A:A,INT((ROW()-1)/12)+1),"  &lt;CmdID&gt;"&amp;INDEX(CSP!A:A,INT((ROW()-1)/12)+1)&amp;"&lt;/CmdID&gt;","")</f>
        <v xml:space="preserve">  &lt;CmdID&gt;236&lt;/CmdID&gt;</v>
      </c>
    </row>
    <row r="2822" spans="1:1">
      <c r="A2822" t="str" cm="1">
        <f t="array" ref="A2822">IF(INDEX(CSP!A:A,INT((ROW()-1)/12)+1),"  &lt;Item&gt;","")</f>
        <v xml:space="preserve">  &lt;Item&gt;</v>
      </c>
    </row>
    <row r="2823" spans="1:1">
      <c r="A2823" t="str" cm="1">
        <f t="array" ref="A2823">IF(INDEX(CSP!A:A,INT((ROW()-1)/12)+1),"    &lt;Target&gt;","")</f>
        <v xml:space="preserve">    &lt;Target&gt;</v>
      </c>
    </row>
    <row r="2824" spans="1:1">
      <c r="A2824" t="str" cm="1">
        <f t="array" ref="A2824">IF(INDEX(CSP!A:A,INT((ROW()-1)/12)+1),"      &lt;LocURI&gt;"&amp;INDEX(CSP!D:D,INT((ROW()-4)/12)+1)&amp;"&lt;/LocURI&gt;","")</f>
        <v xml:space="preserve">      &lt;LocURI&gt;./Device/Vendor/MSFT/Policy/Config/Defender/SubmitSamplesConsent&lt;/LocURI&gt;</v>
      </c>
    </row>
    <row r="2825" spans="1:1">
      <c r="A2825" t="str" cm="1">
        <f t="array" ref="A2825">IF(INDEX(CSP!A:A,INT((ROW()-1)/12)+1),"    &lt;/Target&gt;","")</f>
        <v xml:space="preserve">    &lt;/Target&gt;</v>
      </c>
    </row>
    <row r="2826" spans="1:1">
      <c r="A2826" t="str" cm="1">
        <f t="array" ref="A2826">IF(INDEX(CSP!A:A,INT((ROW()-1)/12)+1),"    &lt;Meta&gt;","")</f>
        <v xml:space="preserve">    &lt;Meta&gt;</v>
      </c>
    </row>
    <row r="2827" spans="1:1">
      <c r="A2827" t="str" cm="1">
        <f t="array" ref="A282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828" spans="1:1">
      <c r="A2828" t="str" cm="1">
        <f t="array" ref="A2828">IF(INDEX(CSP!A:A,INT((ROW()-1)/12)+1),"      &lt;Type xmlns=""syncml:metinf""&gt;text/plain&lt;/Type&gt;","")</f>
        <v xml:space="preserve">      &lt;Type xmlns="syncml:metinf"&gt;text/plain&lt;/Type&gt;</v>
      </c>
    </row>
    <row r="2829" spans="1:1">
      <c r="A2829" t="str" cm="1">
        <f t="array" ref="A2829">IF(INDEX(CSP!A:A,INT((ROW()-1)/12)+1),"    &lt;/Meta&gt;","")</f>
        <v xml:space="preserve">    &lt;/Meta&gt;</v>
      </c>
    </row>
    <row r="2830" spans="1:1">
      <c r="A2830" t="str" cm="1">
        <f t="array" ref="A2830">IF(INDEX(CSP!A:A,INT((ROW()-1)/12)+1),"    &lt;Data&gt;"&amp;INDEX(CSP!F:F,INT((ROW()-10)/12)+1)&amp;"&lt;/Data&gt;","")</f>
        <v xml:space="preserve">    &lt;Data&gt;3&lt;/Data&gt;</v>
      </c>
    </row>
    <row r="2831" spans="1:1">
      <c r="A2831" t="str" cm="1">
        <f t="array" ref="A2831">IF(INDEX(CSP!A:A,INT((ROW()-1)/12)+1),"  &lt;/Item&gt;","")</f>
        <v xml:space="preserve">  &lt;/Item&gt;</v>
      </c>
    </row>
    <row r="2832" spans="1:1">
      <c r="A2832" t="str" cm="1">
        <f t="array" ref="A2832">IF(INDEX(CSP!A:A,INT((ROW()-1)/12)+1),"","")</f>
        <v/>
      </c>
    </row>
    <row r="2833" spans="1:1">
      <c r="A2833" t="str" cm="1">
        <f t="array" ref="A2833">IF(INDEX(CSP!A:A,INT((ROW()-1)/12)+1),"  &lt;CmdID&gt;"&amp;INDEX(CSP!A:A,INT((ROW()-1)/12)+1)&amp;"&lt;/CmdID&gt;","")</f>
        <v xml:space="preserve">  &lt;CmdID&gt;237&lt;/CmdID&gt;</v>
      </c>
    </row>
    <row r="2834" spans="1:1">
      <c r="A2834" t="str" cm="1">
        <f t="array" ref="A2834">IF(INDEX(CSP!A:A,INT((ROW()-1)/12)+1),"  &lt;Item&gt;","")</f>
        <v xml:space="preserve">  &lt;Item&gt;</v>
      </c>
    </row>
    <row r="2835" spans="1:1">
      <c r="A2835" t="str" cm="1">
        <f t="array" ref="A2835">IF(INDEX(CSP!A:A,INT((ROW()-1)/12)+1),"    &lt;Target&gt;","")</f>
        <v xml:space="preserve">    &lt;Target&gt;</v>
      </c>
    </row>
    <row r="2836" spans="1:1">
      <c r="A2836" t="str" cm="1">
        <f t="array" ref="A2836">IF(INDEX(CSP!A:A,INT((ROW()-1)/12)+1),"      &lt;LocURI&gt;"&amp;INDEX(CSP!D:D,INT((ROW()-4)/12)+1)&amp;"&lt;/LocURI&gt;","")</f>
        <v xml:space="preserve">      &lt;LocURI&gt;./Device/Vendor/MSFT/Policy/Config/DeviceGuard/ConfigureSystemGuardLaunch&lt;/LocURI&gt;</v>
      </c>
    </row>
    <row r="2837" spans="1:1">
      <c r="A2837" t="str" cm="1">
        <f t="array" ref="A2837">IF(INDEX(CSP!A:A,INT((ROW()-1)/12)+1),"    &lt;/Target&gt;","")</f>
        <v xml:space="preserve">    &lt;/Target&gt;</v>
      </c>
    </row>
    <row r="2838" spans="1:1">
      <c r="A2838" t="str" cm="1">
        <f t="array" ref="A2838">IF(INDEX(CSP!A:A,INT((ROW()-1)/12)+1),"    &lt;Meta&gt;","")</f>
        <v xml:space="preserve">    &lt;Meta&gt;</v>
      </c>
    </row>
    <row r="2839" spans="1:1">
      <c r="A2839" t="str" cm="1">
        <f t="array" ref="A283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840" spans="1:1">
      <c r="A2840" t="str" cm="1">
        <f t="array" ref="A2840">IF(INDEX(CSP!A:A,INT((ROW()-1)/12)+1),"      &lt;Type xmlns=""syncml:metinf""&gt;text/plain&lt;/Type&gt;","")</f>
        <v xml:space="preserve">      &lt;Type xmlns="syncml:metinf"&gt;text/plain&lt;/Type&gt;</v>
      </c>
    </row>
    <row r="2841" spans="1:1">
      <c r="A2841" t="str" cm="1">
        <f t="array" ref="A2841">IF(INDEX(CSP!A:A,INT((ROW()-1)/12)+1),"    &lt;/Meta&gt;","")</f>
        <v xml:space="preserve">    &lt;/Meta&gt;</v>
      </c>
    </row>
    <row r="2842" spans="1:1">
      <c r="A2842" t="str" cm="1">
        <f t="array" ref="A2842">IF(INDEX(CSP!A:A,INT((ROW()-1)/12)+1),"    &lt;Data&gt;"&amp;INDEX(CSP!F:F,INT((ROW()-10)/12)+1)&amp;"&lt;/Data&gt;","")</f>
        <v xml:space="preserve">    &lt;Data&gt;1&lt;/Data&gt;</v>
      </c>
    </row>
    <row r="2843" spans="1:1">
      <c r="A2843" t="str" cm="1">
        <f t="array" ref="A2843">IF(INDEX(CSP!A:A,INT((ROW()-1)/12)+1),"  &lt;/Item&gt;","")</f>
        <v xml:space="preserve">  &lt;/Item&gt;</v>
      </c>
    </row>
    <row r="2844" spans="1:1">
      <c r="A2844" t="str" cm="1">
        <f t="array" ref="A2844">IF(INDEX(CSP!A:A,INT((ROW()-1)/12)+1),"","")</f>
        <v/>
      </c>
    </row>
    <row r="2845" spans="1:1">
      <c r="A2845" t="str" cm="1">
        <f t="array" ref="A2845">IF(INDEX(CSP!A:A,INT((ROW()-1)/12)+1),"  &lt;CmdID&gt;"&amp;INDEX(CSP!A:A,INT((ROW()-1)/12)+1)&amp;"&lt;/CmdID&gt;","")</f>
        <v/>
      </c>
    </row>
    <row r="2846" spans="1:1">
      <c r="A2846" t="str" cm="1">
        <f t="array" ref="A2846">IF(INDEX(CSP!A:A,INT((ROW()-1)/12)+1),"  &lt;Item&gt;","")</f>
        <v/>
      </c>
    </row>
    <row r="2847" spans="1:1">
      <c r="A2847" t="str" cm="1">
        <f t="array" ref="A2847">IF(INDEX(CSP!A:A,INT((ROW()-1)/12)+1),"    &lt;Target&gt;","")</f>
        <v/>
      </c>
    </row>
    <row r="2848" spans="1:1">
      <c r="A2848" t="str" cm="1">
        <f t="array" ref="A2848">IF(INDEX(CSP!A:A,INT((ROW()-1)/12)+1),"      &lt;LocURI&gt;"&amp;INDEX(CSP!D:D,INT((ROW()-4)/12)+1)&amp;"&lt;/LocURI&gt;","")</f>
        <v/>
      </c>
    </row>
    <row r="2849" spans="1:1">
      <c r="A2849" t="str" cm="1">
        <f t="array" ref="A2849">IF(INDEX(CSP!A:A,INT((ROW()-1)/12)+1),"    &lt;/Target&gt;","")</f>
        <v/>
      </c>
    </row>
    <row r="2850" spans="1:1">
      <c r="A2850" t="str" cm="1">
        <f t="array" ref="A2850">IF(INDEX(CSP!A:A,INT((ROW()-1)/12)+1),"    &lt;Meta&gt;","")</f>
        <v/>
      </c>
    </row>
    <row r="2851" spans="1:1">
      <c r="A2851" t="str" cm="1">
        <f t="array" ref="A2851">IF(INDEX(CSP!A:A,INT((ROW()-1)/12)+1),"      &lt;Format xmlns=""syncml:metinf""&gt;"&amp;INDEX(CSP!E:E,INT((ROW()-4)/12)+1)&amp;"&lt;/Format&gt;","")</f>
        <v/>
      </c>
    </row>
    <row r="2852" spans="1:1">
      <c r="A2852" t="str" cm="1">
        <f t="array" ref="A2852">IF(INDEX(CSP!A:A,INT((ROW()-1)/12)+1),"      &lt;Type xmlns=""syncml:metinf""&gt;text/plain&lt;/Type&gt;","")</f>
        <v/>
      </c>
    </row>
    <row r="2853" spans="1:1">
      <c r="A2853" t="str" cm="1">
        <f t="array" ref="A2853">IF(INDEX(CSP!A:A,INT((ROW()-1)/12)+1),"    &lt;/Meta&gt;","")</f>
        <v/>
      </c>
    </row>
    <row r="2854" spans="1:1">
      <c r="A2854" t="str" cm="1">
        <f t="array" ref="A2854">IF(INDEX(CSP!A:A,INT((ROW()-1)/12)+1),"    &lt;Data&gt;"&amp;INDEX(CSP!F:F,INT((ROW()-10)/12)+1)&amp;"&lt;/Data&gt;","")</f>
        <v/>
      </c>
    </row>
    <row r="2855" spans="1:1">
      <c r="A2855" t="str" cm="1">
        <f t="array" ref="A2855">IF(INDEX(CSP!A:A,INT((ROW()-1)/12)+1),"  &lt;/Item&gt;","")</f>
        <v/>
      </c>
    </row>
    <row r="2856" spans="1:1">
      <c r="A2856" t="str" cm="1">
        <f t="array" ref="A2856">IF(INDEX(CSP!A:A,INT((ROW()-1)/12)+1),"","")</f>
        <v/>
      </c>
    </row>
    <row r="2857" spans="1:1">
      <c r="A2857" t="str" cm="1">
        <f t="array" ref="A2857">IF(INDEX(CSP!A:A,INT((ROW()-1)/12)+1),"  &lt;CmdID&gt;"&amp;INDEX(CSP!A:A,INT((ROW()-1)/12)+1)&amp;"&lt;/CmdID&gt;","")</f>
        <v xml:space="preserve">  &lt;CmdID&gt;239&lt;/CmdID&gt;</v>
      </c>
    </row>
    <row r="2858" spans="1:1">
      <c r="A2858" t="str" cm="1">
        <f t="array" ref="A2858">IF(INDEX(CSP!A:A,INT((ROW()-1)/12)+1),"  &lt;Item&gt;","")</f>
        <v xml:space="preserve">  &lt;Item&gt;</v>
      </c>
    </row>
    <row r="2859" spans="1:1">
      <c r="A2859" t="str" cm="1">
        <f t="array" ref="A2859">IF(INDEX(CSP!A:A,INT((ROW()-1)/12)+1),"    &lt;Target&gt;","")</f>
        <v xml:space="preserve">    &lt;Target&gt;</v>
      </c>
    </row>
    <row r="2860" spans="1:1">
      <c r="A2860" t="str" cm="1">
        <f t="array" ref="A2860">IF(INDEX(CSP!A:A,INT((ROW()-1)/12)+1),"      &lt;LocURI&gt;"&amp;INDEX(CSP!D:D,INT((ROW()-4)/12)+1)&amp;"&lt;/LocURI&gt;","")</f>
        <v xml:space="preserve">      &lt;LocURI&gt;./Device/Vendor/MSFT/Policy/Config/DeviceGuard/EnableVirtualizationBasedSecurity&lt;/LocURI&gt;</v>
      </c>
    </row>
    <row r="2861" spans="1:1">
      <c r="A2861" t="str" cm="1">
        <f t="array" ref="A2861">IF(INDEX(CSP!A:A,INT((ROW()-1)/12)+1),"    &lt;/Target&gt;","")</f>
        <v xml:space="preserve">    &lt;/Target&gt;</v>
      </c>
    </row>
    <row r="2862" spans="1:1">
      <c r="A2862" t="str" cm="1">
        <f t="array" ref="A2862">IF(INDEX(CSP!A:A,INT((ROW()-1)/12)+1),"    &lt;Meta&gt;","")</f>
        <v xml:space="preserve">    &lt;Meta&gt;</v>
      </c>
    </row>
    <row r="2863" spans="1:1">
      <c r="A2863" t="str" cm="1">
        <f t="array" ref="A286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864" spans="1:1">
      <c r="A2864" t="str" cm="1">
        <f t="array" ref="A2864">IF(INDEX(CSP!A:A,INT((ROW()-1)/12)+1),"      &lt;Type xmlns=""syncml:metinf""&gt;text/plain&lt;/Type&gt;","")</f>
        <v xml:space="preserve">      &lt;Type xmlns="syncml:metinf"&gt;text/plain&lt;/Type&gt;</v>
      </c>
    </row>
    <row r="2865" spans="1:1">
      <c r="A2865" t="str" cm="1">
        <f t="array" ref="A2865">IF(INDEX(CSP!A:A,INT((ROW()-1)/12)+1),"    &lt;/Meta&gt;","")</f>
        <v xml:space="preserve">    &lt;/Meta&gt;</v>
      </c>
    </row>
    <row r="2866" spans="1:1">
      <c r="A2866" t="str" cm="1">
        <f t="array" ref="A2866">IF(INDEX(CSP!A:A,INT((ROW()-1)/12)+1),"    &lt;Data&gt;"&amp;INDEX(CSP!F:F,INT((ROW()-10)/12)+1)&amp;"&lt;/Data&gt;","")</f>
        <v xml:space="preserve">    &lt;Data&gt;1&lt;/Data&gt;</v>
      </c>
    </row>
    <row r="2867" spans="1:1">
      <c r="A2867" t="str" cm="1">
        <f t="array" ref="A2867">IF(INDEX(CSP!A:A,INT((ROW()-1)/12)+1),"  &lt;/Item&gt;","")</f>
        <v xml:space="preserve">  &lt;/Item&gt;</v>
      </c>
    </row>
    <row r="2868" spans="1:1">
      <c r="A2868" t="str" cm="1">
        <f t="array" ref="A2868">IF(INDEX(CSP!A:A,INT((ROW()-1)/12)+1),"","")</f>
        <v/>
      </c>
    </row>
    <row r="2869" spans="1:1">
      <c r="A2869" t="str" cm="1">
        <f t="array" ref="A2869">IF(INDEX(CSP!A:A,INT((ROW()-1)/12)+1),"  &lt;CmdID&gt;"&amp;INDEX(CSP!A:A,INT((ROW()-1)/12)+1)&amp;"&lt;/CmdID&gt;","")</f>
        <v/>
      </c>
    </row>
    <row r="2870" spans="1:1">
      <c r="A2870" t="str" cm="1">
        <f t="array" ref="A2870">IF(INDEX(CSP!A:A,INT((ROW()-1)/12)+1),"  &lt;Item&gt;","")</f>
        <v/>
      </c>
    </row>
    <row r="2871" spans="1:1">
      <c r="A2871" t="str" cm="1">
        <f t="array" ref="A2871">IF(INDEX(CSP!A:A,INT((ROW()-1)/12)+1),"    &lt;Target&gt;","")</f>
        <v/>
      </c>
    </row>
    <row r="2872" spans="1:1">
      <c r="A2872" t="str" cm="1">
        <f t="array" ref="A2872">IF(INDEX(CSP!A:A,INT((ROW()-1)/12)+1),"      &lt;LocURI&gt;"&amp;INDEX(CSP!D:D,INT((ROW()-4)/12)+1)&amp;"&lt;/LocURI&gt;","")</f>
        <v/>
      </c>
    </row>
    <row r="2873" spans="1:1">
      <c r="A2873" t="str" cm="1">
        <f t="array" ref="A2873">IF(INDEX(CSP!A:A,INT((ROW()-1)/12)+1),"    &lt;/Target&gt;","")</f>
        <v/>
      </c>
    </row>
    <row r="2874" spans="1:1">
      <c r="A2874" t="str" cm="1">
        <f t="array" ref="A2874">IF(INDEX(CSP!A:A,INT((ROW()-1)/12)+1),"    &lt;Meta&gt;","")</f>
        <v/>
      </c>
    </row>
    <row r="2875" spans="1:1">
      <c r="A2875" t="str" cm="1">
        <f t="array" ref="A2875">IF(INDEX(CSP!A:A,INT((ROW()-1)/12)+1),"      &lt;Format xmlns=""syncml:metinf""&gt;"&amp;INDEX(CSP!E:E,INT((ROW()-4)/12)+1)&amp;"&lt;/Format&gt;","")</f>
        <v/>
      </c>
    </row>
    <row r="2876" spans="1:1">
      <c r="A2876" t="str" cm="1">
        <f t="array" ref="A2876">IF(INDEX(CSP!A:A,INT((ROW()-1)/12)+1),"      &lt;Type xmlns=""syncml:metinf""&gt;text/plain&lt;/Type&gt;","")</f>
        <v/>
      </c>
    </row>
    <row r="2877" spans="1:1">
      <c r="A2877" t="str" cm="1">
        <f t="array" ref="A2877">IF(INDEX(CSP!A:A,INT((ROW()-1)/12)+1),"    &lt;/Meta&gt;","")</f>
        <v/>
      </c>
    </row>
    <row r="2878" spans="1:1">
      <c r="A2878" t="str" cm="1">
        <f t="array" ref="A2878">IF(INDEX(CSP!A:A,INT((ROW()-1)/12)+1),"    &lt;Data&gt;"&amp;INDEX(CSP!F:F,INT((ROW()-10)/12)+1)&amp;"&lt;/Data&gt;","")</f>
        <v/>
      </c>
    </row>
    <row r="2879" spans="1:1">
      <c r="A2879" t="str" cm="1">
        <f t="array" ref="A2879">IF(INDEX(CSP!A:A,INT((ROW()-1)/12)+1),"  &lt;/Item&gt;","")</f>
        <v/>
      </c>
    </row>
    <row r="2880" spans="1:1">
      <c r="A2880" t="str" cm="1">
        <f t="array" ref="A2880">IF(INDEX(CSP!A:A,INT((ROW()-1)/12)+1),"","")</f>
        <v/>
      </c>
    </row>
    <row r="2881" spans="1:1">
      <c r="A2881" t="str" cm="1">
        <f t="array" ref="A2881">IF(INDEX(CSP!A:A,INT((ROW()-1)/12)+1),"  &lt;CmdID&gt;"&amp;INDEX(CSP!A:A,INT((ROW()-1)/12)+1)&amp;"&lt;/CmdID&gt;","")</f>
        <v xml:space="preserve">  &lt;CmdID&gt;241&lt;/CmdID&gt;</v>
      </c>
    </row>
    <row r="2882" spans="1:1">
      <c r="A2882" t="str" cm="1">
        <f t="array" ref="A2882">IF(INDEX(CSP!A:A,INT((ROW()-1)/12)+1),"  &lt;Item&gt;","")</f>
        <v xml:space="preserve">  &lt;Item&gt;</v>
      </c>
    </row>
    <row r="2883" spans="1:1">
      <c r="A2883" t="str" cm="1">
        <f t="array" ref="A2883">IF(INDEX(CSP!A:A,INT((ROW()-1)/12)+1),"    &lt;Target&gt;","")</f>
        <v xml:space="preserve">    &lt;Target&gt;</v>
      </c>
    </row>
    <row r="2884" spans="1:1">
      <c r="A2884" t="str" cm="1">
        <f t="array" ref="A2884">IF(INDEX(CSP!A:A,INT((ROW()-1)/12)+1),"      &lt;LocURI&gt;"&amp;INDEX(CSP!D:D,INT((ROW()-4)/12)+1)&amp;"&lt;/LocURI&gt;","")</f>
        <v xml:space="preserve">      &lt;LocURI&gt;./Device/Vendor/MSFT/Policy/Config/DeviceGuard/RequirePlatformSecurityFeatures&lt;/LocURI&gt;</v>
      </c>
    </row>
    <row r="2885" spans="1:1">
      <c r="A2885" t="str" cm="1">
        <f t="array" ref="A2885">IF(INDEX(CSP!A:A,INT((ROW()-1)/12)+1),"    &lt;/Target&gt;","")</f>
        <v xml:space="preserve">    &lt;/Target&gt;</v>
      </c>
    </row>
    <row r="2886" spans="1:1">
      <c r="A2886" t="str" cm="1">
        <f t="array" ref="A2886">IF(INDEX(CSP!A:A,INT((ROW()-1)/12)+1),"    &lt;Meta&gt;","")</f>
        <v xml:space="preserve">    &lt;Meta&gt;</v>
      </c>
    </row>
    <row r="2887" spans="1:1">
      <c r="A2887" t="str" cm="1">
        <f t="array" ref="A288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888" spans="1:1">
      <c r="A2888" t="str" cm="1">
        <f t="array" ref="A2888">IF(INDEX(CSP!A:A,INT((ROW()-1)/12)+1),"      &lt;Type xmlns=""syncml:metinf""&gt;text/plain&lt;/Type&gt;","")</f>
        <v xml:space="preserve">      &lt;Type xmlns="syncml:metinf"&gt;text/plain&lt;/Type&gt;</v>
      </c>
    </row>
    <row r="2889" spans="1:1">
      <c r="A2889" t="str" cm="1">
        <f t="array" ref="A2889">IF(INDEX(CSP!A:A,INT((ROW()-1)/12)+1),"    &lt;/Meta&gt;","")</f>
        <v xml:space="preserve">    &lt;/Meta&gt;</v>
      </c>
    </row>
    <row r="2890" spans="1:1">
      <c r="A2890" t="str" cm="1">
        <f t="array" ref="A2890">IF(INDEX(CSP!A:A,INT((ROW()-1)/12)+1),"    &lt;Data&gt;"&amp;INDEX(CSP!F:F,INT((ROW()-10)/12)+1)&amp;"&lt;/Data&gt;","")</f>
        <v xml:space="preserve">    &lt;Data&gt;1&lt;/Data&gt;</v>
      </c>
    </row>
    <row r="2891" spans="1:1">
      <c r="A2891" t="str" cm="1">
        <f t="array" ref="A2891">IF(INDEX(CSP!A:A,INT((ROW()-1)/12)+1),"  &lt;/Item&gt;","")</f>
        <v xml:space="preserve">  &lt;/Item&gt;</v>
      </c>
    </row>
    <row r="2892" spans="1:1">
      <c r="A2892" t="str" cm="1">
        <f t="array" ref="A2892">IF(INDEX(CSP!A:A,INT((ROW()-1)/12)+1),"","")</f>
        <v/>
      </c>
    </row>
    <row r="2893" spans="1:1">
      <c r="A2893" t="str" cm="1">
        <f t="array" ref="A2893">IF(INDEX(CSP!A:A,INT((ROW()-1)/12)+1),"  &lt;CmdID&gt;"&amp;INDEX(CSP!A:A,INT((ROW()-1)/12)+1)&amp;"&lt;/CmdID&gt;","")</f>
        <v xml:space="preserve">  &lt;CmdID&gt;242&lt;/CmdID&gt;</v>
      </c>
    </row>
    <row r="2894" spans="1:1">
      <c r="A2894" t="str" cm="1">
        <f t="array" ref="A2894">IF(INDEX(CSP!A:A,INT((ROW()-1)/12)+1),"  &lt;Item&gt;","")</f>
        <v xml:space="preserve">  &lt;Item&gt;</v>
      </c>
    </row>
    <row r="2895" spans="1:1">
      <c r="A2895" t="str" cm="1">
        <f t="array" ref="A2895">IF(INDEX(CSP!A:A,INT((ROW()-1)/12)+1),"    &lt;Target&gt;","")</f>
        <v xml:space="preserve">    &lt;Target&gt;</v>
      </c>
    </row>
    <row r="2896" spans="1:1">
      <c r="A2896" t="str" cm="1">
        <f t="array" ref="A2896">IF(INDEX(CSP!A:A,INT((ROW()-1)/12)+1),"      &lt;LocURI&gt;"&amp;INDEX(CSP!D:D,INT((ROW()-4)/12)+1)&amp;"&lt;/LocURI&gt;","")</f>
        <v xml:space="preserve">      &lt;LocURI&gt;./Device/Vendor/MSFT/Policy/Config/DeviceLock/DevicePasswordEnabled&lt;/LocURI&gt;</v>
      </c>
    </row>
    <row r="2897" spans="1:1">
      <c r="A2897" t="str" cm="1">
        <f t="array" ref="A2897">IF(INDEX(CSP!A:A,INT((ROW()-1)/12)+1),"    &lt;/Target&gt;","")</f>
        <v xml:space="preserve">    &lt;/Target&gt;</v>
      </c>
    </row>
    <row r="2898" spans="1:1">
      <c r="A2898" t="str" cm="1">
        <f t="array" ref="A2898">IF(INDEX(CSP!A:A,INT((ROW()-1)/12)+1),"    &lt;Meta&gt;","")</f>
        <v xml:space="preserve">    &lt;Meta&gt;</v>
      </c>
    </row>
    <row r="2899" spans="1:1">
      <c r="A2899" t="str" cm="1">
        <f t="array" ref="A289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900" spans="1:1">
      <c r="A2900" t="str" cm="1">
        <f t="array" ref="A2900">IF(INDEX(CSP!A:A,INT((ROW()-1)/12)+1),"      &lt;Type xmlns=""syncml:metinf""&gt;text/plain&lt;/Type&gt;","")</f>
        <v xml:space="preserve">      &lt;Type xmlns="syncml:metinf"&gt;text/plain&lt;/Type&gt;</v>
      </c>
    </row>
    <row r="2901" spans="1:1">
      <c r="A2901" t="str" cm="1">
        <f t="array" ref="A2901">IF(INDEX(CSP!A:A,INT((ROW()-1)/12)+1),"    &lt;/Meta&gt;","")</f>
        <v xml:space="preserve">    &lt;/Meta&gt;</v>
      </c>
    </row>
    <row r="2902" spans="1:1">
      <c r="A2902" t="str" cm="1">
        <f t="array" ref="A2902">IF(INDEX(CSP!A:A,INT((ROW()-1)/12)+1),"    &lt;Data&gt;"&amp;INDEX(CSP!F:F,INT((ROW()-10)/12)+1)&amp;"&lt;/Data&gt;","")</f>
        <v xml:space="preserve">    &lt;Data&gt;0&lt;/Data&gt;</v>
      </c>
    </row>
    <row r="2903" spans="1:1">
      <c r="A2903" t="str" cm="1">
        <f t="array" ref="A2903">IF(INDEX(CSP!A:A,INT((ROW()-1)/12)+1),"  &lt;/Item&gt;","")</f>
        <v xml:space="preserve">  &lt;/Item&gt;</v>
      </c>
    </row>
    <row r="2904" spans="1:1">
      <c r="A2904" t="str" cm="1">
        <f t="array" ref="A2904">IF(INDEX(CSP!A:A,INT((ROW()-1)/12)+1),"","")</f>
        <v/>
      </c>
    </row>
    <row r="2905" spans="1:1">
      <c r="A2905" t="str" cm="1">
        <f t="array" ref="A2905">IF(INDEX(CSP!A:A,INT((ROW()-1)/12)+1),"  &lt;CmdID&gt;"&amp;INDEX(CSP!A:A,INT((ROW()-1)/12)+1)&amp;"&lt;/CmdID&gt;","")</f>
        <v/>
      </c>
    </row>
    <row r="2906" spans="1:1">
      <c r="A2906" t="str" cm="1">
        <f t="array" ref="A2906">IF(INDEX(CSP!A:A,INT((ROW()-1)/12)+1),"  &lt;Item&gt;","")</f>
        <v/>
      </c>
    </row>
    <row r="2907" spans="1:1">
      <c r="A2907" t="str" cm="1">
        <f t="array" ref="A2907">IF(INDEX(CSP!A:A,INT((ROW()-1)/12)+1),"    &lt;Target&gt;","")</f>
        <v/>
      </c>
    </row>
    <row r="2908" spans="1:1">
      <c r="A2908" t="str" cm="1">
        <f t="array" ref="A2908">IF(INDEX(CSP!A:A,INT((ROW()-1)/12)+1),"      &lt;LocURI&gt;"&amp;INDEX(CSP!D:D,INT((ROW()-4)/12)+1)&amp;"&lt;/LocURI&gt;","")</f>
        <v/>
      </c>
    </row>
    <row r="2909" spans="1:1">
      <c r="A2909" t="str" cm="1">
        <f t="array" ref="A2909">IF(INDEX(CSP!A:A,INT((ROW()-1)/12)+1),"    &lt;/Target&gt;","")</f>
        <v/>
      </c>
    </row>
    <row r="2910" spans="1:1">
      <c r="A2910" t="str" cm="1">
        <f t="array" ref="A2910">IF(INDEX(CSP!A:A,INT((ROW()-1)/12)+1),"    &lt;Meta&gt;","")</f>
        <v/>
      </c>
    </row>
    <row r="2911" spans="1:1">
      <c r="A2911" t="str" cm="1">
        <f t="array" ref="A2911">IF(INDEX(CSP!A:A,INT((ROW()-1)/12)+1),"      &lt;Format xmlns=""syncml:metinf""&gt;"&amp;INDEX(CSP!E:E,INT((ROW()-4)/12)+1)&amp;"&lt;/Format&gt;","")</f>
        <v/>
      </c>
    </row>
    <row r="2912" spans="1:1">
      <c r="A2912" t="str" cm="1">
        <f t="array" ref="A2912">IF(INDEX(CSP!A:A,INT((ROW()-1)/12)+1),"      &lt;Type xmlns=""syncml:metinf""&gt;text/plain&lt;/Type&gt;","")</f>
        <v/>
      </c>
    </row>
    <row r="2913" spans="1:1">
      <c r="A2913" t="str" cm="1">
        <f t="array" ref="A2913">IF(INDEX(CSP!A:A,INT((ROW()-1)/12)+1),"    &lt;/Meta&gt;","")</f>
        <v/>
      </c>
    </row>
    <row r="2914" spans="1:1">
      <c r="A2914" t="str" cm="1">
        <f t="array" ref="A2914">IF(INDEX(CSP!A:A,INT((ROW()-1)/12)+1),"    &lt;Data&gt;"&amp;INDEX(CSP!F:F,INT((ROW()-10)/12)+1)&amp;"&lt;/Data&gt;","")</f>
        <v/>
      </c>
    </row>
    <row r="2915" spans="1:1">
      <c r="A2915" t="str" cm="1">
        <f t="array" ref="A2915">IF(INDEX(CSP!A:A,INT((ROW()-1)/12)+1),"  &lt;/Item&gt;","")</f>
        <v/>
      </c>
    </row>
    <row r="2916" spans="1:1">
      <c r="A2916" t="str" cm="1">
        <f t="array" ref="A2916">IF(INDEX(CSP!A:A,INT((ROW()-1)/12)+1),"","")</f>
        <v/>
      </c>
    </row>
    <row r="2917" spans="1:1">
      <c r="A2917" t="str" cm="1">
        <f t="array" ref="A2917">IF(INDEX(CSP!A:A,INT((ROW()-1)/12)+1),"  &lt;CmdID&gt;"&amp;INDEX(CSP!A:A,INT((ROW()-1)/12)+1)&amp;"&lt;/CmdID&gt;","")</f>
        <v/>
      </c>
    </row>
    <row r="2918" spans="1:1">
      <c r="A2918" t="str" cm="1">
        <f t="array" ref="A2918">IF(INDEX(CSP!A:A,INT((ROW()-1)/12)+1),"  &lt;Item&gt;","")</f>
        <v/>
      </c>
    </row>
    <row r="2919" spans="1:1">
      <c r="A2919" t="str" cm="1">
        <f t="array" ref="A2919">IF(INDEX(CSP!A:A,INT((ROW()-1)/12)+1),"    &lt;Target&gt;","")</f>
        <v/>
      </c>
    </row>
    <row r="2920" spans="1:1">
      <c r="A2920" t="str" cm="1">
        <f t="array" ref="A2920">IF(INDEX(CSP!A:A,INT((ROW()-1)/12)+1),"      &lt;LocURI&gt;"&amp;INDEX(CSP!D:D,INT((ROW()-4)/12)+1)&amp;"&lt;/LocURI&gt;","")</f>
        <v/>
      </c>
    </row>
    <row r="2921" spans="1:1">
      <c r="A2921" t="str" cm="1">
        <f t="array" ref="A2921">IF(INDEX(CSP!A:A,INT((ROW()-1)/12)+1),"    &lt;/Target&gt;","")</f>
        <v/>
      </c>
    </row>
    <row r="2922" spans="1:1">
      <c r="A2922" t="str" cm="1">
        <f t="array" ref="A2922">IF(INDEX(CSP!A:A,INT((ROW()-1)/12)+1),"    &lt;Meta&gt;","")</f>
        <v/>
      </c>
    </row>
    <row r="2923" spans="1:1">
      <c r="A2923" t="str" cm="1">
        <f t="array" ref="A2923">IF(INDEX(CSP!A:A,INT((ROW()-1)/12)+1),"      &lt;Format xmlns=""syncml:metinf""&gt;"&amp;INDEX(CSP!E:E,INT((ROW()-4)/12)+1)&amp;"&lt;/Format&gt;","")</f>
        <v/>
      </c>
    </row>
    <row r="2924" spans="1:1">
      <c r="A2924" t="str" cm="1">
        <f t="array" ref="A2924">IF(INDEX(CSP!A:A,INT((ROW()-1)/12)+1),"      &lt;Type xmlns=""syncml:metinf""&gt;text/plain&lt;/Type&gt;","")</f>
        <v/>
      </c>
    </row>
    <row r="2925" spans="1:1">
      <c r="A2925" t="str" cm="1">
        <f t="array" ref="A2925">IF(INDEX(CSP!A:A,INT((ROW()-1)/12)+1),"    &lt;/Meta&gt;","")</f>
        <v/>
      </c>
    </row>
    <row r="2926" spans="1:1">
      <c r="A2926" t="str" cm="1">
        <f t="array" ref="A2926">IF(INDEX(CSP!A:A,INT((ROW()-1)/12)+1),"    &lt;Data&gt;"&amp;INDEX(CSP!F:F,INT((ROW()-10)/12)+1)&amp;"&lt;/Data&gt;","")</f>
        <v/>
      </c>
    </row>
    <row r="2927" spans="1:1">
      <c r="A2927" t="str" cm="1">
        <f t="array" ref="A2927">IF(INDEX(CSP!A:A,INT((ROW()-1)/12)+1),"  &lt;/Item&gt;","")</f>
        <v/>
      </c>
    </row>
    <row r="2928" spans="1:1">
      <c r="A2928" t="str" cm="1">
        <f t="array" ref="A2928">IF(INDEX(CSP!A:A,INT((ROW()-1)/12)+1),"","")</f>
        <v/>
      </c>
    </row>
    <row r="2929" spans="1:1">
      <c r="A2929" t="str" cm="1">
        <f t="array" ref="A2929">IF(INDEX(CSP!A:A,INT((ROW()-1)/12)+1),"  &lt;CmdID&gt;"&amp;INDEX(CSP!A:A,INT((ROW()-1)/12)+1)&amp;"&lt;/CmdID&gt;","")</f>
        <v xml:space="preserve">  &lt;CmdID&gt;245&lt;/CmdID&gt;</v>
      </c>
    </row>
    <row r="2930" spans="1:1">
      <c r="A2930" t="str" cm="1">
        <f t="array" ref="A2930">IF(INDEX(CSP!A:A,INT((ROW()-1)/12)+1),"  &lt;Item&gt;","")</f>
        <v xml:space="preserve">  &lt;Item&gt;</v>
      </c>
    </row>
    <row r="2931" spans="1:1">
      <c r="A2931" t="str" cm="1">
        <f t="array" ref="A2931">IF(INDEX(CSP!A:A,INT((ROW()-1)/12)+1),"    &lt;Target&gt;","")</f>
        <v xml:space="preserve">    &lt;Target&gt;</v>
      </c>
    </row>
    <row r="2932" spans="1:1">
      <c r="A2932" t="str" cm="1">
        <f t="array" ref="A2932">IF(INDEX(CSP!A:A,INT((ROW()-1)/12)+1),"      &lt;LocURI&gt;"&amp;INDEX(CSP!D:D,INT((ROW()-4)/12)+1)&amp;"&lt;/LocURI&gt;","")</f>
        <v xml:space="preserve">      &lt;LocURI&gt;./Device/Vendor/MSFT/Policy/Config/DmaGuard/DeviceEnumerationPolicy&lt;/LocURI&gt;</v>
      </c>
    </row>
    <row r="2933" spans="1:1">
      <c r="A2933" t="str" cm="1">
        <f t="array" ref="A2933">IF(INDEX(CSP!A:A,INT((ROW()-1)/12)+1),"    &lt;/Target&gt;","")</f>
        <v xml:space="preserve">    &lt;/Target&gt;</v>
      </c>
    </row>
    <row r="2934" spans="1:1">
      <c r="A2934" t="str" cm="1">
        <f t="array" ref="A2934">IF(INDEX(CSP!A:A,INT((ROW()-1)/12)+1),"    &lt;Meta&gt;","")</f>
        <v xml:space="preserve">    &lt;Meta&gt;</v>
      </c>
    </row>
    <row r="2935" spans="1:1">
      <c r="A2935" t="str" cm="1">
        <f t="array" ref="A293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2936" spans="1:1">
      <c r="A2936" t="str" cm="1">
        <f t="array" ref="A2936">IF(INDEX(CSP!A:A,INT((ROW()-1)/12)+1),"      &lt;Type xmlns=""syncml:metinf""&gt;text/plain&lt;/Type&gt;","")</f>
        <v xml:space="preserve">      &lt;Type xmlns="syncml:metinf"&gt;text/plain&lt;/Type&gt;</v>
      </c>
    </row>
    <row r="2937" spans="1:1">
      <c r="A2937" t="str" cm="1">
        <f t="array" ref="A2937">IF(INDEX(CSP!A:A,INT((ROW()-1)/12)+1),"    &lt;/Meta&gt;","")</f>
        <v xml:space="preserve">    &lt;/Meta&gt;</v>
      </c>
    </row>
    <row r="2938" spans="1:1">
      <c r="A2938" t="str" cm="1">
        <f t="array" ref="A2938">IF(INDEX(CSP!A:A,INT((ROW()-1)/12)+1),"    &lt;Data&gt;"&amp;INDEX(CSP!F:F,INT((ROW()-10)/12)+1)&amp;"&lt;/Data&gt;","")</f>
        <v xml:space="preserve">    &lt;Data&gt;0&lt;/Data&gt;</v>
      </c>
    </row>
    <row r="2939" spans="1:1">
      <c r="A2939" t="str" cm="1">
        <f t="array" ref="A2939">IF(INDEX(CSP!A:A,INT((ROW()-1)/12)+1),"  &lt;/Item&gt;","")</f>
        <v xml:space="preserve">  &lt;/Item&gt;</v>
      </c>
    </row>
    <row r="2940" spans="1:1">
      <c r="A2940" t="str" cm="1">
        <f t="array" ref="A2940">IF(INDEX(CSP!A:A,INT((ROW()-1)/12)+1),"","")</f>
        <v/>
      </c>
    </row>
    <row r="2941" spans="1:1">
      <c r="A2941" t="str" cm="1">
        <f t="array" ref="A2941">IF(INDEX(CSP!A:A,INT((ROW()-1)/12)+1),"  &lt;CmdID&gt;"&amp;INDEX(CSP!A:A,INT((ROW()-1)/12)+1)&amp;"&lt;/CmdID&gt;","")</f>
        <v/>
      </c>
    </row>
    <row r="2942" spans="1:1">
      <c r="A2942" t="str" cm="1">
        <f t="array" ref="A2942">IF(INDEX(CSP!A:A,INT((ROW()-1)/12)+1),"  &lt;Item&gt;","")</f>
        <v/>
      </c>
    </row>
    <row r="2943" spans="1:1">
      <c r="A2943" t="str" cm="1">
        <f t="array" ref="A2943">IF(INDEX(CSP!A:A,INT((ROW()-1)/12)+1),"    &lt;Target&gt;","")</f>
        <v/>
      </c>
    </row>
    <row r="2944" spans="1:1">
      <c r="A2944" t="str" cm="1">
        <f t="array" ref="A2944">IF(INDEX(CSP!A:A,INT((ROW()-1)/12)+1),"      &lt;LocURI&gt;"&amp;INDEX(CSP!D:D,INT((ROW()-4)/12)+1)&amp;"&lt;/LocURI&gt;","")</f>
        <v/>
      </c>
    </row>
    <row r="2945" spans="1:1">
      <c r="A2945" t="str" cm="1">
        <f t="array" ref="A2945">IF(INDEX(CSP!A:A,INT((ROW()-1)/12)+1),"    &lt;/Target&gt;","")</f>
        <v/>
      </c>
    </row>
    <row r="2946" spans="1:1">
      <c r="A2946" t="str" cm="1">
        <f t="array" ref="A2946">IF(INDEX(CSP!A:A,INT((ROW()-1)/12)+1),"    &lt;Meta&gt;","")</f>
        <v/>
      </c>
    </row>
    <row r="2947" spans="1:1">
      <c r="A2947" t="str" cm="1">
        <f t="array" ref="A2947">IF(INDEX(CSP!A:A,INT((ROW()-1)/12)+1),"      &lt;Format xmlns=""syncml:metinf""&gt;"&amp;INDEX(CSP!E:E,INT((ROW()-4)/12)+1)&amp;"&lt;/Format&gt;","")</f>
        <v/>
      </c>
    </row>
    <row r="2948" spans="1:1">
      <c r="A2948" t="str" cm="1">
        <f t="array" ref="A2948">IF(INDEX(CSP!A:A,INT((ROW()-1)/12)+1),"      &lt;Type xmlns=""syncml:metinf""&gt;text/plain&lt;/Type&gt;","")</f>
        <v/>
      </c>
    </row>
    <row r="2949" spans="1:1">
      <c r="A2949" t="str" cm="1">
        <f t="array" ref="A2949">IF(INDEX(CSP!A:A,INT((ROW()-1)/12)+1),"    &lt;/Meta&gt;","")</f>
        <v/>
      </c>
    </row>
    <row r="2950" spans="1:1">
      <c r="A2950" t="str" cm="1">
        <f t="array" ref="A2950">IF(INDEX(CSP!A:A,INT((ROW()-1)/12)+1),"    &lt;Data&gt;"&amp;INDEX(CSP!F:F,INT((ROW()-10)/12)+1)&amp;"&lt;/Data&gt;","")</f>
        <v/>
      </c>
    </row>
    <row r="2951" spans="1:1">
      <c r="A2951" t="str" cm="1">
        <f t="array" ref="A2951">IF(INDEX(CSP!A:A,INT((ROW()-1)/12)+1),"  &lt;/Item&gt;","")</f>
        <v/>
      </c>
    </row>
    <row r="2952" spans="1:1">
      <c r="A2952" t="str" cm="1">
        <f t="array" ref="A2952">IF(INDEX(CSP!A:A,INT((ROW()-1)/12)+1),"","")</f>
        <v/>
      </c>
    </row>
    <row r="2953" spans="1:1">
      <c r="A2953" t="str" cm="1">
        <f t="array" ref="A2953">IF(INDEX(CSP!A:A,INT((ROW()-1)/12)+1),"  &lt;CmdID&gt;"&amp;INDEX(CSP!A:A,INT((ROW()-1)/12)+1)&amp;"&lt;/CmdID&gt;","")</f>
        <v/>
      </c>
    </row>
    <row r="2954" spans="1:1">
      <c r="A2954" t="str" cm="1">
        <f t="array" ref="A2954">IF(INDEX(CSP!A:A,INT((ROW()-1)/12)+1),"  &lt;Item&gt;","")</f>
        <v/>
      </c>
    </row>
    <row r="2955" spans="1:1">
      <c r="A2955" t="str" cm="1">
        <f t="array" ref="A2955">IF(INDEX(CSP!A:A,INT((ROW()-1)/12)+1),"    &lt;Target&gt;","")</f>
        <v/>
      </c>
    </row>
    <row r="2956" spans="1:1">
      <c r="A2956" t="str" cm="1">
        <f t="array" ref="A2956">IF(INDEX(CSP!A:A,INT((ROW()-1)/12)+1),"      &lt;LocURI&gt;"&amp;INDEX(CSP!D:D,INT((ROW()-4)/12)+1)&amp;"&lt;/LocURI&gt;","")</f>
        <v/>
      </c>
    </row>
    <row r="2957" spans="1:1">
      <c r="A2957" t="str" cm="1">
        <f t="array" ref="A2957">IF(INDEX(CSP!A:A,INT((ROW()-1)/12)+1),"    &lt;/Target&gt;","")</f>
        <v/>
      </c>
    </row>
    <row r="2958" spans="1:1">
      <c r="A2958" t="str" cm="1">
        <f t="array" ref="A2958">IF(INDEX(CSP!A:A,INT((ROW()-1)/12)+1),"    &lt;Meta&gt;","")</f>
        <v/>
      </c>
    </row>
    <row r="2959" spans="1:1">
      <c r="A2959" t="str" cm="1">
        <f t="array" ref="A2959">IF(INDEX(CSP!A:A,INT((ROW()-1)/12)+1),"      &lt;Format xmlns=""syncml:metinf""&gt;"&amp;INDEX(CSP!E:E,INT((ROW()-4)/12)+1)&amp;"&lt;/Format&gt;","")</f>
        <v/>
      </c>
    </row>
    <row r="2960" spans="1:1">
      <c r="A2960" t="str" cm="1">
        <f t="array" ref="A2960">IF(INDEX(CSP!A:A,INT((ROW()-1)/12)+1),"      &lt;Type xmlns=""syncml:metinf""&gt;text/plain&lt;/Type&gt;","")</f>
        <v/>
      </c>
    </row>
    <row r="2961" spans="1:1">
      <c r="A2961" t="str" cm="1">
        <f t="array" ref="A2961">IF(INDEX(CSP!A:A,INT((ROW()-1)/12)+1),"    &lt;/Meta&gt;","")</f>
        <v/>
      </c>
    </row>
    <row r="2962" spans="1:1">
      <c r="A2962" t="str" cm="1">
        <f t="array" ref="A2962">IF(INDEX(CSP!A:A,INT((ROW()-1)/12)+1),"    &lt;Data&gt;"&amp;INDEX(CSP!F:F,INT((ROW()-10)/12)+1)&amp;"&lt;/Data&gt;","")</f>
        <v/>
      </c>
    </row>
    <row r="2963" spans="1:1">
      <c r="A2963" t="str" cm="1">
        <f t="array" ref="A2963">IF(INDEX(CSP!A:A,INT((ROW()-1)/12)+1),"  &lt;/Item&gt;","")</f>
        <v/>
      </c>
    </row>
    <row r="2964" spans="1:1">
      <c r="A2964" t="str" cm="1">
        <f t="array" ref="A2964">IF(INDEX(CSP!A:A,INT((ROW()-1)/12)+1),"","")</f>
        <v/>
      </c>
    </row>
    <row r="2965" spans="1:1">
      <c r="A2965" t="str" cm="1">
        <f t="array" ref="A2965">IF(INDEX(CSP!A:A,INT((ROW()-1)/12)+1),"  &lt;CmdID&gt;"&amp;INDEX(CSP!A:A,INT((ROW()-1)/12)+1)&amp;"&lt;/CmdID&gt;","")</f>
        <v/>
      </c>
    </row>
    <row r="2966" spans="1:1">
      <c r="A2966" t="str" cm="1">
        <f t="array" ref="A2966">IF(INDEX(CSP!A:A,INT((ROW()-1)/12)+1),"  &lt;Item&gt;","")</f>
        <v/>
      </c>
    </row>
    <row r="2967" spans="1:1">
      <c r="A2967" t="str" cm="1">
        <f t="array" ref="A2967">IF(INDEX(CSP!A:A,INT((ROW()-1)/12)+1),"    &lt;Target&gt;","")</f>
        <v/>
      </c>
    </row>
    <row r="2968" spans="1:1">
      <c r="A2968" t="str" cm="1">
        <f t="array" ref="A2968">IF(INDEX(CSP!A:A,INT((ROW()-1)/12)+1),"      &lt;LocURI&gt;"&amp;INDEX(CSP!D:D,INT((ROW()-4)/12)+1)&amp;"&lt;/LocURI&gt;","")</f>
        <v/>
      </c>
    </row>
    <row r="2969" spans="1:1">
      <c r="A2969" t="str" cm="1">
        <f t="array" ref="A2969">IF(INDEX(CSP!A:A,INT((ROW()-1)/12)+1),"    &lt;/Target&gt;","")</f>
        <v/>
      </c>
    </row>
    <row r="2970" spans="1:1">
      <c r="A2970" t="str" cm="1">
        <f t="array" ref="A2970">IF(INDEX(CSP!A:A,INT((ROW()-1)/12)+1),"    &lt;Meta&gt;","")</f>
        <v/>
      </c>
    </row>
    <row r="2971" spans="1:1">
      <c r="A2971" t="str" cm="1">
        <f t="array" ref="A2971">IF(INDEX(CSP!A:A,INT((ROW()-1)/12)+1),"      &lt;Format xmlns=""syncml:metinf""&gt;"&amp;INDEX(CSP!E:E,INT((ROW()-4)/12)+1)&amp;"&lt;/Format&gt;","")</f>
        <v/>
      </c>
    </row>
    <row r="2972" spans="1:1">
      <c r="A2972" t="str" cm="1">
        <f t="array" ref="A2972">IF(INDEX(CSP!A:A,INT((ROW()-1)/12)+1),"      &lt;Type xmlns=""syncml:metinf""&gt;text/plain&lt;/Type&gt;","")</f>
        <v/>
      </c>
    </row>
    <row r="2973" spans="1:1">
      <c r="A2973" t="str" cm="1">
        <f t="array" ref="A2973">IF(INDEX(CSP!A:A,INT((ROW()-1)/12)+1),"    &lt;/Meta&gt;","")</f>
        <v/>
      </c>
    </row>
    <row r="2974" spans="1:1">
      <c r="A2974" t="str" cm="1">
        <f t="array" ref="A2974">IF(INDEX(CSP!A:A,INT((ROW()-1)/12)+1),"    &lt;Data&gt;"&amp;INDEX(CSP!F:F,INT((ROW()-10)/12)+1)&amp;"&lt;/Data&gt;","")</f>
        <v/>
      </c>
    </row>
    <row r="2975" spans="1:1">
      <c r="A2975" t="str" cm="1">
        <f t="array" ref="A2975">IF(INDEX(CSP!A:A,INT((ROW()-1)/12)+1),"  &lt;/Item&gt;","")</f>
        <v/>
      </c>
    </row>
    <row r="2976" spans="1:1">
      <c r="A2976" t="str" cm="1">
        <f t="array" ref="A2976">IF(INDEX(CSP!A:A,INT((ROW()-1)/12)+1),"","")</f>
        <v/>
      </c>
    </row>
    <row r="2977" spans="1:1">
      <c r="A2977" t="str" cm="1">
        <f t="array" ref="A2977">IF(INDEX(CSP!A:A,INT((ROW()-1)/12)+1),"  &lt;CmdID&gt;"&amp;INDEX(CSP!A:A,INT((ROW()-1)/12)+1)&amp;"&lt;/CmdID&gt;","")</f>
        <v xml:space="preserve">  &lt;CmdID&gt;249&lt;/CmdID&gt;</v>
      </c>
    </row>
    <row r="2978" spans="1:1">
      <c r="A2978" t="str" cm="1">
        <f t="array" ref="A2978">IF(INDEX(CSP!A:A,INT((ROW()-1)/12)+1),"  &lt;Item&gt;","")</f>
        <v xml:space="preserve">  &lt;Item&gt;</v>
      </c>
    </row>
    <row r="2979" spans="1:1">
      <c r="A2979" t="str" cm="1">
        <f t="array" ref="A2979">IF(INDEX(CSP!A:A,INT((ROW()-1)/12)+1),"    &lt;Target&gt;","")</f>
        <v xml:space="preserve">    &lt;Target&gt;</v>
      </c>
    </row>
    <row r="2980" spans="1:1">
      <c r="A2980" t="str" cm="1">
        <f t="array" ref="A2980">IF(INDEX(CSP!A:A,INT((ROW()-1)/12)+1),"      &lt;LocURI&gt;"&amp;INDEX(CSP!D:D,INT((ROW()-4)/12)+1)&amp;"&lt;/LocURI&gt;","")</f>
        <v xml:space="preserve">      &lt;LocURI&gt;./Vendor/MSFT/Firewall/MdmStore/DomainProfile/EnableFirewall&lt;/LocURI&gt;</v>
      </c>
    </row>
    <row r="2981" spans="1:1">
      <c r="A2981" t="str" cm="1">
        <f t="array" ref="A2981">IF(INDEX(CSP!A:A,INT((ROW()-1)/12)+1),"    &lt;/Target&gt;","")</f>
        <v xml:space="preserve">    &lt;/Target&gt;</v>
      </c>
    </row>
    <row r="2982" spans="1:1">
      <c r="A2982" t="str" cm="1">
        <f t="array" ref="A2982">IF(INDEX(CSP!A:A,INT((ROW()-1)/12)+1),"    &lt;Meta&gt;","")</f>
        <v xml:space="preserve">    &lt;Meta&gt;</v>
      </c>
    </row>
    <row r="2983" spans="1:1">
      <c r="A2983" t="str" cm="1">
        <f t="array" ref="A2983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2984" spans="1:1">
      <c r="A2984" t="str" cm="1">
        <f t="array" ref="A2984">IF(INDEX(CSP!A:A,INT((ROW()-1)/12)+1),"      &lt;Type xmlns=""syncml:metinf""&gt;text/plain&lt;/Type&gt;","")</f>
        <v xml:space="preserve">      &lt;Type xmlns="syncml:metinf"&gt;text/plain&lt;/Type&gt;</v>
      </c>
    </row>
    <row r="2985" spans="1:1">
      <c r="A2985" t="str" cm="1">
        <f t="array" ref="A2985">IF(INDEX(CSP!A:A,INT((ROW()-1)/12)+1),"    &lt;/Meta&gt;","")</f>
        <v xml:space="preserve">    &lt;/Meta&gt;</v>
      </c>
    </row>
    <row r="2986" spans="1:1">
      <c r="A2986" t="str" cm="1">
        <f t="array" ref="A2986">IF(INDEX(CSP!A:A,INT((ROW()-1)/12)+1),"    &lt;Data&gt;"&amp;INDEX(CSP!F:F,INT((ROW()-10)/12)+1)&amp;"&lt;/Data&gt;","")</f>
        <v xml:space="preserve">    &lt;Data&gt;true&lt;/Data&gt;</v>
      </c>
    </row>
    <row r="2987" spans="1:1">
      <c r="A2987" t="str" cm="1">
        <f t="array" ref="A2987">IF(INDEX(CSP!A:A,INT((ROW()-1)/12)+1),"  &lt;/Item&gt;","")</f>
        <v xml:space="preserve">  &lt;/Item&gt;</v>
      </c>
    </row>
    <row r="2988" spans="1:1">
      <c r="A2988" t="str" cm="1">
        <f t="array" ref="A2988">IF(INDEX(CSP!A:A,INT((ROW()-1)/12)+1),"","")</f>
        <v/>
      </c>
    </row>
    <row r="2989" spans="1:1">
      <c r="A2989" t="str" cm="1">
        <f t="array" ref="A2989">IF(INDEX(CSP!A:A,INT((ROW()-1)/12)+1),"  &lt;CmdID&gt;"&amp;INDEX(CSP!A:A,INT((ROW()-1)/12)+1)&amp;"&lt;/CmdID&gt;","")</f>
        <v xml:space="preserve">  &lt;CmdID&gt;250&lt;/CmdID&gt;</v>
      </c>
    </row>
    <row r="2990" spans="1:1">
      <c r="A2990" t="str" cm="1">
        <f t="array" ref="A2990">IF(INDEX(CSP!A:A,INT((ROW()-1)/12)+1),"  &lt;Item&gt;","")</f>
        <v xml:space="preserve">  &lt;Item&gt;</v>
      </c>
    </row>
    <row r="2991" spans="1:1">
      <c r="A2991" t="str" cm="1">
        <f t="array" ref="A2991">IF(INDEX(CSP!A:A,INT((ROW()-1)/12)+1),"    &lt;Target&gt;","")</f>
        <v xml:space="preserve">    &lt;Target&gt;</v>
      </c>
    </row>
    <row r="2992" spans="1:1">
      <c r="A2992" t="str" cm="1">
        <f t="array" ref="A2992">IF(INDEX(CSP!A:A,INT((ROW()-1)/12)+1),"      &lt;LocURI&gt;"&amp;INDEX(CSP!D:D,INT((ROW()-4)/12)+1)&amp;"&lt;/LocURI&gt;","")</f>
        <v xml:space="preserve">      &lt;LocURI&gt;./Vendor/MSFT/Firewall/MdmStore/DomainProfile/EnableLogSuccessConnections&lt;/LocURI&gt;</v>
      </c>
    </row>
    <row r="2993" spans="1:1">
      <c r="A2993" t="str" cm="1">
        <f t="array" ref="A2993">IF(INDEX(CSP!A:A,INT((ROW()-1)/12)+1),"    &lt;/Target&gt;","")</f>
        <v xml:space="preserve">    &lt;/Target&gt;</v>
      </c>
    </row>
    <row r="2994" spans="1:1">
      <c r="A2994" t="str" cm="1">
        <f t="array" ref="A2994">IF(INDEX(CSP!A:A,INT((ROW()-1)/12)+1),"    &lt;Meta&gt;","")</f>
        <v xml:space="preserve">    &lt;Meta&gt;</v>
      </c>
    </row>
    <row r="2995" spans="1:1">
      <c r="A2995" t="str" cm="1">
        <f t="array" ref="A2995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2996" spans="1:1">
      <c r="A2996" t="str" cm="1">
        <f t="array" ref="A2996">IF(INDEX(CSP!A:A,INT((ROW()-1)/12)+1),"      &lt;Type xmlns=""syncml:metinf""&gt;text/plain&lt;/Type&gt;","")</f>
        <v xml:space="preserve">      &lt;Type xmlns="syncml:metinf"&gt;text/plain&lt;/Type&gt;</v>
      </c>
    </row>
    <row r="2997" spans="1:1">
      <c r="A2997" t="str" cm="1">
        <f t="array" ref="A2997">IF(INDEX(CSP!A:A,INT((ROW()-1)/12)+1),"    &lt;/Meta&gt;","")</f>
        <v xml:space="preserve">    &lt;/Meta&gt;</v>
      </c>
    </row>
    <row r="2998" spans="1:1">
      <c r="A2998" t="str" cm="1">
        <f t="array" ref="A2998">IF(INDEX(CSP!A:A,INT((ROW()-1)/12)+1),"    &lt;Data&gt;"&amp;INDEX(CSP!F:F,INT((ROW()-10)/12)+1)&amp;"&lt;/Data&gt;","")</f>
        <v xml:space="preserve">    &lt;Data&gt;true&lt;/Data&gt;</v>
      </c>
    </row>
    <row r="2999" spans="1:1">
      <c r="A2999" t="str" cm="1">
        <f t="array" ref="A2999">IF(INDEX(CSP!A:A,INT((ROW()-1)/12)+1),"  &lt;/Item&gt;","")</f>
        <v xml:space="preserve">  &lt;/Item&gt;</v>
      </c>
    </row>
    <row r="3000" spans="1:1">
      <c r="A3000" t="str" cm="1">
        <f t="array" ref="A3000">IF(INDEX(CSP!A:A,INT((ROW()-1)/12)+1),"","")</f>
        <v/>
      </c>
    </row>
    <row r="3001" spans="1:1">
      <c r="A3001" t="str" cm="1">
        <f t="array" ref="A3001">IF(INDEX(CSP!A:A,INT((ROW()-1)/12)+1),"  &lt;CmdID&gt;"&amp;INDEX(CSP!A:A,INT((ROW()-1)/12)+1)&amp;"&lt;/CmdID&gt;","")</f>
        <v xml:space="preserve">  &lt;CmdID&gt;251&lt;/CmdID&gt;</v>
      </c>
    </row>
    <row r="3002" spans="1:1">
      <c r="A3002" t="str" cm="1">
        <f t="array" ref="A3002">IF(INDEX(CSP!A:A,INT((ROW()-1)/12)+1),"  &lt;Item&gt;","")</f>
        <v xml:space="preserve">  &lt;Item&gt;</v>
      </c>
    </row>
    <row r="3003" spans="1:1">
      <c r="A3003" t="str" cm="1">
        <f t="array" ref="A3003">IF(INDEX(CSP!A:A,INT((ROW()-1)/12)+1),"    &lt;Target&gt;","")</f>
        <v xml:space="preserve">    &lt;Target&gt;</v>
      </c>
    </row>
    <row r="3004" spans="1:1">
      <c r="A3004" t="str" cm="1">
        <f t="array" ref="A3004">IF(INDEX(CSP!A:A,INT((ROW()-1)/12)+1),"      &lt;LocURI&gt;"&amp;INDEX(CSP!D:D,INT((ROW()-4)/12)+1)&amp;"&lt;/LocURI&gt;","")</f>
        <v xml:space="preserve">      &lt;LocURI&gt;./Vendor/MSFT/Firewall/MdmStore/DomainProfile/DefaultOutboundAction&lt;/LocURI&gt;</v>
      </c>
    </row>
    <row r="3005" spans="1:1">
      <c r="A3005" t="str" cm="1">
        <f t="array" ref="A3005">IF(INDEX(CSP!A:A,INT((ROW()-1)/12)+1),"    &lt;/Target&gt;","")</f>
        <v xml:space="preserve">    &lt;/Target&gt;</v>
      </c>
    </row>
    <row r="3006" spans="1:1">
      <c r="A3006" t="str" cm="1">
        <f t="array" ref="A3006">IF(INDEX(CSP!A:A,INT((ROW()-1)/12)+1),"    &lt;Meta&gt;","")</f>
        <v xml:space="preserve">    &lt;Meta&gt;</v>
      </c>
    </row>
    <row r="3007" spans="1:1">
      <c r="A3007" t="str" cm="1">
        <f t="array" ref="A300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008" spans="1:1">
      <c r="A3008" t="str" cm="1">
        <f t="array" ref="A3008">IF(INDEX(CSP!A:A,INT((ROW()-1)/12)+1),"      &lt;Type xmlns=""syncml:metinf""&gt;text/plain&lt;/Type&gt;","")</f>
        <v xml:space="preserve">      &lt;Type xmlns="syncml:metinf"&gt;text/plain&lt;/Type&gt;</v>
      </c>
    </row>
    <row r="3009" spans="1:1">
      <c r="A3009" t="str" cm="1">
        <f t="array" ref="A3009">IF(INDEX(CSP!A:A,INT((ROW()-1)/12)+1),"    &lt;/Meta&gt;","")</f>
        <v xml:space="preserve">    &lt;/Meta&gt;</v>
      </c>
    </row>
    <row r="3010" spans="1:1">
      <c r="A3010" t="str" cm="1">
        <f t="array" ref="A3010">IF(INDEX(CSP!A:A,INT((ROW()-1)/12)+1),"    &lt;Data&gt;"&amp;INDEX(CSP!F:F,INT((ROW()-10)/12)+1)&amp;"&lt;/Data&gt;","")</f>
        <v xml:space="preserve">    &lt;Data&gt;0&lt;/Data&gt;</v>
      </c>
    </row>
    <row r="3011" spans="1:1">
      <c r="A3011" t="str" cm="1">
        <f t="array" ref="A3011">IF(INDEX(CSP!A:A,INT((ROW()-1)/12)+1),"  &lt;/Item&gt;","")</f>
        <v xml:space="preserve">  &lt;/Item&gt;</v>
      </c>
    </row>
    <row r="3012" spans="1:1">
      <c r="A3012" t="str" cm="1">
        <f t="array" ref="A3012">IF(INDEX(CSP!A:A,INT((ROW()-1)/12)+1),"","")</f>
        <v/>
      </c>
    </row>
    <row r="3013" spans="1:1">
      <c r="A3013" t="str" cm="1">
        <f t="array" ref="A3013">IF(INDEX(CSP!A:A,INT((ROW()-1)/12)+1),"  &lt;CmdID&gt;"&amp;INDEX(CSP!A:A,INT((ROW()-1)/12)+1)&amp;"&lt;/CmdID&gt;","")</f>
        <v xml:space="preserve">  &lt;CmdID&gt;252&lt;/CmdID&gt;</v>
      </c>
    </row>
    <row r="3014" spans="1:1">
      <c r="A3014" t="str" cm="1">
        <f t="array" ref="A3014">IF(INDEX(CSP!A:A,INT((ROW()-1)/12)+1),"  &lt;Item&gt;","")</f>
        <v xml:space="preserve">  &lt;Item&gt;</v>
      </c>
    </row>
    <row r="3015" spans="1:1">
      <c r="A3015" t="str" cm="1">
        <f t="array" ref="A3015">IF(INDEX(CSP!A:A,INT((ROW()-1)/12)+1),"    &lt;Target&gt;","")</f>
        <v xml:space="preserve">    &lt;Target&gt;</v>
      </c>
    </row>
    <row r="3016" spans="1:1">
      <c r="A3016" t="str" cm="1">
        <f t="array" ref="A3016">IF(INDEX(CSP!A:A,INT((ROW()-1)/12)+1),"      &lt;LocURI&gt;"&amp;INDEX(CSP!D:D,INT((ROW()-4)/12)+1)&amp;"&lt;/LocURI&gt;","")</f>
        <v xml:space="preserve">      &lt;LocURI&gt;./Vendor/MSFT/Firewall/MdmStore/DomainProfile/EnableLogDroppedPackets&lt;/LocURI&gt;</v>
      </c>
    </row>
    <row r="3017" spans="1:1">
      <c r="A3017" t="str" cm="1">
        <f t="array" ref="A3017">IF(INDEX(CSP!A:A,INT((ROW()-1)/12)+1),"    &lt;/Target&gt;","")</f>
        <v xml:space="preserve">    &lt;/Target&gt;</v>
      </c>
    </row>
    <row r="3018" spans="1:1">
      <c r="A3018" t="str" cm="1">
        <f t="array" ref="A3018">IF(INDEX(CSP!A:A,INT((ROW()-1)/12)+1),"    &lt;Meta&gt;","")</f>
        <v xml:space="preserve">    &lt;Meta&gt;</v>
      </c>
    </row>
    <row r="3019" spans="1:1">
      <c r="A3019" t="str" cm="1">
        <f t="array" ref="A3019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020" spans="1:1">
      <c r="A3020" t="str" cm="1">
        <f t="array" ref="A3020">IF(INDEX(CSP!A:A,INT((ROW()-1)/12)+1),"      &lt;Type xmlns=""syncml:metinf""&gt;text/plain&lt;/Type&gt;","")</f>
        <v xml:space="preserve">      &lt;Type xmlns="syncml:metinf"&gt;text/plain&lt;/Type&gt;</v>
      </c>
    </row>
    <row r="3021" spans="1:1">
      <c r="A3021" t="str" cm="1">
        <f t="array" ref="A3021">IF(INDEX(CSP!A:A,INT((ROW()-1)/12)+1),"    &lt;/Meta&gt;","")</f>
        <v xml:space="preserve">    &lt;/Meta&gt;</v>
      </c>
    </row>
    <row r="3022" spans="1:1">
      <c r="A3022" t="str" cm="1">
        <f t="array" ref="A3022">IF(INDEX(CSP!A:A,INT((ROW()-1)/12)+1),"    &lt;Data&gt;"&amp;INDEX(CSP!F:F,INT((ROW()-10)/12)+1)&amp;"&lt;/Data&gt;","")</f>
        <v xml:space="preserve">    &lt;Data&gt;true&lt;/Data&gt;</v>
      </c>
    </row>
    <row r="3023" spans="1:1">
      <c r="A3023" t="str" cm="1">
        <f t="array" ref="A3023">IF(INDEX(CSP!A:A,INT((ROW()-1)/12)+1),"  &lt;/Item&gt;","")</f>
        <v xml:space="preserve">  &lt;/Item&gt;</v>
      </c>
    </row>
    <row r="3024" spans="1:1">
      <c r="A3024" t="str" cm="1">
        <f t="array" ref="A3024">IF(INDEX(CSP!A:A,INT((ROW()-1)/12)+1),"","")</f>
        <v/>
      </c>
    </row>
    <row r="3025" spans="1:1">
      <c r="A3025" t="str" cm="1">
        <f t="array" ref="A3025">IF(INDEX(CSP!A:A,INT((ROW()-1)/12)+1),"  &lt;CmdID&gt;"&amp;INDEX(CSP!A:A,INT((ROW()-1)/12)+1)&amp;"&lt;/CmdID&gt;","")</f>
        <v xml:space="preserve">  &lt;CmdID&gt;253&lt;/CmdID&gt;</v>
      </c>
    </row>
    <row r="3026" spans="1:1">
      <c r="A3026" t="str" cm="1">
        <f t="array" ref="A3026">IF(INDEX(CSP!A:A,INT((ROW()-1)/12)+1),"  &lt;Item&gt;","")</f>
        <v xml:space="preserve">  &lt;Item&gt;</v>
      </c>
    </row>
    <row r="3027" spans="1:1">
      <c r="A3027" t="str" cm="1">
        <f t="array" ref="A3027">IF(INDEX(CSP!A:A,INT((ROW()-1)/12)+1),"    &lt;Target&gt;","")</f>
        <v xml:space="preserve">    &lt;Target&gt;</v>
      </c>
    </row>
    <row r="3028" spans="1:1">
      <c r="A3028" t="str" cm="1">
        <f t="array" ref="A3028">IF(INDEX(CSP!A:A,INT((ROW()-1)/12)+1),"      &lt;LocURI&gt;"&amp;INDEX(CSP!D:D,INT((ROW()-4)/12)+1)&amp;"&lt;/LocURI&gt;","")</f>
        <v xml:space="preserve">      &lt;LocURI&gt;./Vendor/MSFT/Firewall/MdmStore/DomainProfile/DisableInboundNotifications&lt;/LocURI&gt;</v>
      </c>
    </row>
    <row r="3029" spans="1:1">
      <c r="A3029" t="str" cm="1">
        <f t="array" ref="A3029">IF(INDEX(CSP!A:A,INT((ROW()-1)/12)+1),"    &lt;/Target&gt;","")</f>
        <v xml:space="preserve">    &lt;/Target&gt;</v>
      </c>
    </row>
    <row r="3030" spans="1:1">
      <c r="A3030" t="str" cm="1">
        <f t="array" ref="A3030">IF(INDEX(CSP!A:A,INT((ROW()-1)/12)+1),"    &lt;Meta&gt;","")</f>
        <v xml:space="preserve">    &lt;Meta&gt;</v>
      </c>
    </row>
    <row r="3031" spans="1:1">
      <c r="A3031" t="str" cm="1">
        <f t="array" ref="A3031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032" spans="1:1">
      <c r="A3032" t="str" cm="1">
        <f t="array" ref="A3032">IF(INDEX(CSP!A:A,INT((ROW()-1)/12)+1),"      &lt;Type xmlns=""syncml:metinf""&gt;text/plain&lt;/Type&gt;","")</f>
        <v xml:space="preserve">      &lt;Type xmlns="syncml:metinf"&gt;text/plain&lt;/Type&gt;</v>
      </c>
    </row>
    <row r="3033" spans="1:1">
      <c r="A3033" t="str" cm="1">
        <f t="array" ref="A3033">IF(INDEX(CSP!A:A,INT((ROW()-1)/12)+1),"    &lt;/Meta&gt;","")</f>
        <v xml:space="preserve">    &lt;/Meta&gt;</v>
      </c>
    </row>
    <row r="3034" spans="1:1">
      <c r="A3034" t="str" cm="1">
        <f t="array" ref="A3034">IF(INDEX(CSP!A:A,INT((ROW()-1)/12)+1),"    &lt;Data&gt;"&amp;INDEX(CSP!F:F,INT((ROW()-10)/12)+1)&amp;"&lt;/Data&gt;","")</f>
        <v xml:space="preserve">    &lt;Data&gt;true&lt;/Data&gt;</v>
      </c>
    </row>
    <row r="3035" spans="1:1">
      <c r="A3035" t="str" cm="1">
        <f t="array" ref="A3035">IF(INDEX(CSP!A:A,INT((ROW()-1)/12)+1),"  &lt;/Item&gt;","")</f>
        <v xml:space="preserve">  &lt;/Item&gt;</v>
      </c>
    </row>
    <row r="3036" spans="1:1">
      <c r="A3036" t="str" cm="1">
        <f t="array" ref="A3036">IF(INDEX(CSP!A:A,INT((ROW()-1)/12)+1),"","")</f>
        <v/>
      </c>
    </row>
    <row r="3037" spans="1:1">
      <c r="A3037" t="str" cm="1">
        <f t="array" ref="A3037">IF(INDEX(CSP!A:A,INT((ROW()-1)/12)+1),"  &lt;CmdID&gt;"&amp;INDEX(CSP!A:A,INT((ROW()-1)/12)+1)&amp;"&lt;/CmdID&gt;","")</f>
        <v xml:space="preserve">  &lt;CmdID&gt;254&lt;/CmdID&gt;</v>
      </c>
    </row>
    <row r="3038" spans="1:1">
      <c r="A3038" t="str" cm="1">
        <f t="array" ref="A3038">IF(INDEX(CSP!A:A,INT((ROW()-1)/12)+1),"  &lt;Item&gt;","")</f>
        <v xml:space="preserve">  &lt;Item&gt;</v>
      </c>
    </row>
    <row r="3039" spans="1:1">
      <c r="A3039" t="str" cm="1">
        <f t="array" ref="A3039">IF(INDEX(CSP!A:A,INT((ROW()-1)/12)+1),"    &lt;Target&gt;","")</f>
        <v xml:space="preserve">    &lt;Target&gt;</v>
      </c>
    </row>
    <row r="3040" spans="1:1">
      <c r="A3040" t="str" cm="1">
        <f t="array" ref="A3040">IF(INDEX(CSP!A:A,INT((ROW()-1)/12)+1),"      &lt;LocURI&gt;"&amp;INDEX(CSP!D:D,INT((ROW()-4)/12)+1)&amp;"&lt;/LocURI&gt;","")</f>
        <v xml:space="preserve">      &lt;LocURI&gt;./Vendor/MSFT/Firewall/MdmStore/DomainProfile/LogMaxFileSize&lt;/LocURI&gt;</v>
      </c>
    </row>
    <row r="3041" spans="1:1">
      <c r="A3041" t="str" cm="1">
        <f t="array" ref="A3041">IF(INDEX(CSP!A:A,INT((ROW()-1)/12)+1),"    &lt;/Target&gt;","")</f>
        <v xml:space="preserve">    &lt;/Target&gt;</v>
      </c>
    </row>
    <row r="3042" spans="1:1">
      <c r="A3042" t="str" cm="1">
        <f t="array" ref="A3042">IF(INDEX(CSP!A:A,INT((ROW()-1)/12)+1),"    &lt;Meta&gt;","")</f>
        <v xml:space="preserve">    &lt;Meta&gt;</v>
      </c>
    </row>
    <row r="3043" spans="1:1">
      <c r="A3043" t="str" cm="1">
        <f t="array" ref="A30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044" spans="1:1">
      <c r="A3044" t="str" cm="1">
        <f t="array" ref="A3044">IF(INDEX(CSP!A:A,INT((ROW()-1)/12)+1),"      &lt;Type xmlns=""syncml:metinf""&gt;text/plain&lt;/Type&gt;","")</f>
        <v xml:space="preserve">      &lt;Type xmlns="syncml:metinf"&gt;text/plain&lt;/Type&gt;</v>
      </c>
    </row>
    <row r="3045" spans="1:1">
      <c r="A3045" t="str" cm="1">
        <f t="array" ref="A3045">IF(INDEX(CSP!A:A,INT((ROW()-1)/12)+1),"    &lt;/Meta&gt;","")</f>
        <v xml:space="preserve">    &lt;/Meta&gt;</v>
      </c>
    </row>
    <row r="3046" spans="1:1">
      <c r="A3046" t="str" cm="1">
        <f t="array" ref="A3046">IF(INDEX(CSP!A:A,INT((ROW()-1)/12)+1),"    &lt;Data&gt;"&amp;INDEX(CSP!F:F,INT((ROW()-10)/12)+1)&amp;"&lt;/Data&gt;","")</f>
        <v xml:space="preserve">    &lt;Data&gt;16384&lt;/Data&gt;</v>
      </c>
    </row>
    <row r="3047" spans="1:1">
      <c r="A3047" t="str" cm="1">
        <f t="array" ref="A3047">IF(INDEX(CSP!A:A,INT((ROW()-1)/12)+1),"  &lt;/Item&gt;","")</f>
        <v xml:space="preserve">  &lt;/Item&gt;</v>
      </c>
    </row>
    <row r="3048" spans="1:1">
      <c r="A3048" t="str" cm="1">
        <f t="array" ref="A3048">IF(INDEX(CSP!A:A,INT((ROW()-1)/12)+1),"","")</f>
        <v/>
      </c>
    </row>
    <row r="3049" spans="1:1">
      <c r="A3049" t="str" cm="1">
        <f t="array" ref="A3049">IF(INDEX(CSP!A:A,INT((ROW()-1)/12)+1),"  &lt;CmdID&gt;"&amp;INDEX(CSP!A:A,INT((ROW()-1)/12)+1)&amp;"&lt;/CmdID&gt;","")</f>
        <v xml:space="preserve">  &lt;CmdID&gt;255&lt;/CmdID&gt;</v>
      </c>
    </row>
    <row r="3050" spans="1:1">
      <c r="A3050" t="str" cm="1">
        <f t="array" ref="A3050">IF(INDEX(CSP!A:A,INT((ROW()-1)/12)+1),"  &lt;Item&gt;","")</f>
        <v xml:space="preserve">  &lt;Item&gt;</v>
      </c>
    </row>
    <row r="3051" spans="1:1">
      <c r="A3051" t="str" cm="1">
        <f t="array" ref="A3051">IF(INDEX(CSP!A:A,INT((ROW()-1)/12)+1),"    &lt;Target&gt;","")</f>
        <v xml:space="preserve">    &lt;Target&gt;</v>
      </c>
    </row>
    <row r="3052" spans="1:1">
      <c r="A3052" t="str" cm="1">
        <f t="array" ref="A3052">IF(INDEX(CSP!A:A,INT((ROW()-1)/12)+1),"      &lt;LocURI&gt;"&amp;INDEX(CSP!D:D,INT((ROW()-4)/12)+1)&amp;"&lt;/LocURI&gt;","")</f>
        <v xml:space="preserve">      &lt;LocURI&gt;./Vendor/MSFT/Firewall/MdmStore/DomainProfile/DefaultInboundAction&lt;/LocURI&gt;</v>
      </c>
    </row>
    <row r="3053" spans="1:1">
      <c r="A3053" t="str" cm="1">
        <f t="array" ref="A3053">IF(INDEX(CSP!A:A,INT((ROW()-1)/12)+1),"    &lt;/Target&gt;","")</f>
        <v xml:space="preserve">    &lt;/Target&gt;</v>
      </c>
    </row>
    <row r="3054" spans="1:1">
      <c r="A3054" t="str" cm="1">
        <f t="array" ref="A3054">IF(INDEX(CSP!A:A,INT((ROW()-1)/12)+1),"    &lt;Meta&gt;","")</f>
        <v xml:space="preserve">    &lt;Meta&gt;</v>
      </c>
    </row>
    <row r="3055" spans="1:1">
      <c r="A3055" t="str" cm="1">
        <f t="array" ref="A305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056" spans="1:1">
      <c r="A3056" t="str" cm="1">
        <f t="array" ref="A3056">IF(INDEX(CSP!A:A,INT((ROW()-1)/12)+1),"      &lt;Type xmlns=""syncml:metinf""&gt;text/plain&lt;/Type&gt;","")</f>
        <v xml:space="preserve">      &lt;Type xmlns="syncml:metinf"&gt;text/plain&lt;/Type&gt;</v>
      </c>
    </row>
    <row r="3057" spans="1:1">
      <c r="A3057" t="str" cm="1">
        <f t="array" ref="A3057">IF(INDEX(CSP!A:A,INT((ROW()-1)/12)+1),"    &lt;/Meta&gt;","")</f>
        <v xml:space="preserve">    &lt;/Meta&gt;</v>
      </c>
    </row>
    <row r="3058" spans="1:1">
      <c r="A3058" t="str" cm="1">
        <f t="array" ref="A3058">IF(INDEX(CSP!A:A,INT((ROW()-1)/12)+1),"    &lt;Data&gt;"&amp;INDEX(CSP!F:F,INT((ROW()-10)/12)+1)&amp;"&lt;/Data&gt;","")</f>
        <v xml:space="preserve">    &lt;Data&gt;1&lt;/Data&gt;</v>
      </c>
    </row>
    <row r="3059" spans="1:1">
      <c r="A3059" t="str" cm="1">
        <f t="array" ref="A3059">IF(INDEX(CSP!A:A,INT((ROW()-1)/12)+1),"  &lt;/Item&gt;","")</f>
        <v xml:space="preserve">  &lt;/Item&gt;</v>
      </c>
    </row>
    <row r="3060" spans="1:1">
      <c r="A3060" t="str" cm="1">
        <f t="array" ref="A3060">IF(INDEX(CSP!A:A,INT((ROW()-1)/12)+1),"","")</f>
        <v/>
      </c>
    </row>
    <row r="3061" spans="1:1">
      <c r="A3061" t="str" cm="1">
        <f t="array" ref="A3061">IF(INDEX(CSP!A:A,INT((ROW()-1)/12)+1),"  &lt;CmdID&gt;"&amp;INDEX(CSP!A:A,INT((ROW()-1)/12)+1)&amp;"&lt;/CmdID&gt;","")</f>
        <v xml:space="preserve">  &lt;CmdID&gt;256&lt;/CmdID&gt;</v>
      </c>
    </row>
    <row r="3062" spans="1:1">
      <c r="A3062" t="str" cm="1">
        <f t="array" ref="A3062">IF(INDEX(CSP!A:A,INT((ROW()-1)/12)+1),"  &lt;Item&gt;","")</f>
        <v xml:space="preserve">  &lt;Item&gt;</v>
      </c>
    </row>
    <row r="3063" spans="1:1">
      <c r="A3063" t="str" cm="1">
        <f t="array" ref="A3063">IF(INDEX(CSP!A:A,INT((ROW()-1)/12)+1),"    &lt;Target&gt;","")</f>
        <v xml:space="preserve">    &lt;Target&gt;</v>
      </c>
    </row>
    <row r="3064" spans="1:1">
      <c r="A3064" t="str" cm="1">
        <f t="array" ref="A3064">IF(INDEX(CSP!A:A,INT((ROW()-1)/12)+1),"      &lt;LocURI&gt;"&amp;INDEX(CSP!D:D,INT((ROW()-4)/12)+1)&amp;"&lt;/LocURI&gt;","")</f>
        <v xml:space="preserve">      &lt;LocURI&gt;./Vendor/MSFT/Firewall/MdmStore/PrivateProfile/EnableFirewall&lt;/LocURI&gt;</v>
      </c>
    </row>
    <row r="3065" spans="1:1">
      <c r="A3065" t="str" cm="1">
        <f t="array" ref="A3065">IF(INDEX(CSP!A:A,INT((ROW()-1)/12)+1),"    &lt;/Target&gt;","")</f>
        <v xml:space="preserve">    &lt;/Target&gt;</v>
      </c>
    </row>
    <row r="3066" spans="1:1">
      <c r="A3066" t="str" cm="1">
        <f t="array" ref="A3066">IF(INDEX(CSP!A:A,INT((ROW()-1)/12)+1),"    &lt;Meta&gt;","")</f>
        <v xml:space="preserve">    &lt;Meta&gt;</v>
      </c>
    </row>
    <row r="3067" spans="1:1">
      <c r="A3067" t="str" cm="1">
        <f t="array" ref="A3067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068" spans="1:1">
      <c r="A3068" t="str" cm="1">
        <f t="array" ref="A3068">IF(INDEX(CSP!A:A,INT((ROW()-1)/12)+1),"      &lt;Type xmlns=""syncml:metinf""&gt;text/plain&lt;/Type&gt;","")</f>
        <v xml:space="preserve">      &lt;Type xmlns="syncml:metinf"&gt;text/plain&lt;/Type&gt;</v>
      </c>
    </row>
    <row r="3069" spans="1:1">
      <c r="A3069" t="str" cm="1">
        <f t="array" ref="A3069">IF(INDEX(CSP!A:A,INT((ROW()-1)/12)+1),"    &lt;/Meta&gt;","")</f>
        <v xml:space="preserve">    &lt;/Meta&gt;</v>
      </c>
    </row>
    <row r="3070" spans="1:1">
      <c r="A3070" t="str" cm="1">
        <f t="array" ref="A3070">IF(INDEX(CSP!A:A,INT((ROW()-1)/12)+1),"    &lt;Data&gt;"&amp;INDEX(CSP!F:F,INT((ROW()-10)/12)+1)&amp;"&lt;/Data&gt;","")</f>
        <v xml:space="preserve">    &lt;Data&gt;true&lt;/Data&gt;</v>
      </c>
    </row>
    <row r="3071" spans="1:1">
      <c r="A3071" t="str" cm="1">
        <f t="array" ref="A3071">IF(INDEX(CSP!A:A,INT((ROW()-1)/12)+1),"  &lt;/Item&gt;","")</f>
        <v xml:space="preserve">  &lt;/Item&gt;</v>
      </c>
    </row>
    <row r="3072" spans="1:1">
      <c r="A3072" t="str" cm="1">
        <f t="array" ref="A3072">IF(INDEX(CSP!A:A,INT((ROW()-1)/12)+1),"","")</f>
        <v/>
      </c>
    </row>
    <row r="3073" spans="1:1">
      <c r="A3073" t="str" cm="1">
        <f t="array" ref="A3073">IF(INDEX(CSP!A:A,INT((ROW()-1)/12)+1),"  &lt;CmdID&gt;"&amp;INDEX(CSP!A:A,INT((ROW()-1)/12)+1)&amp;"&lt;/CmdID&gt;","")</f>
        <v xml:space="preserve">  &lt;CmdID&gt;257&lt;/CmdID&gt;</v>
      </c>
    </row>
    <row r="3074" spans="1:1">
      <c r="A3074" t="str" cm="1">
        <f t="array" ref="A3074">IF(INDEX(CSP!A:A,INT((ROW()-1)/12)+1),"  &lt;Item&gt;","")</f>
        <v xml:space="preserve">  &lt;Item&gt;</v>
      </c>
    </row>
    <row r="3075" spans="1:1">
      <c r="A3075" t="str" cm="1">
        <f t="array" ref="A3075">IF(INDEX(CSP!A:A,INT((ROW()-1)/12)+1),"    &lt;Target&gt;","")</f>
        <v xml:space="preserve">    &lt;Target&gt;</v>
      </c>
    </row>
    <row r="3076" spans="1:1">
      <c r="A3076" t="str" cm="1">
        <f t="array" ref="A3076">IF(INDEX(CSP!A:A,INT((ROW()-1)/12)+1),"      &lt;LocURI&gt;"&amp;INDEX(CSP!D:D,INT((ROW()-4)/12)+1)&amp;"&lt;/LocURI&gt;","")</f>
        <v xml:space="preserve">      &lt;LocURI&gt;./Vendor/MSFT/Firewall/MdmStore/PrivateProfile/LogMaxFileSize&lt;/LocURI&gt;</v>
      </c>
    </row>
    <row r="3077" spans="1:1">
      <c r="A3077" t="str" cm="1">
        <f t="array" ref="A3077">IF(INDEX(CSP!A:A,INT((ROW()-1)/12)+1),"    &lt;/Target&gt;","")</f>
        <v xml:space="preserve">    &lt;/Target&gt;</v>
      </c>
    </row>
    <row r="3078" spans="1:1">
      <c r="A3078" t="str" cm="1">
        <f t="array" ref="A3078">IF(INDEX(CSP!A:A,INT((ROW()-1)/12)+1),"    &lt;Meta&gt;","")</f>
        <v xml:space="preserve">    &lt;Meta&gt;</v>
      </c>
    </row>
    <row r="3079" spans="1:1">
      <c r="A3079" t="str" cm="1">
        <f t="array" ref="A307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080" spans="1:1">
      <c r="A3080" t="str" cm="1">
        <f t="array" ref="A3080">IF(INDEX(CSP!A:A,INT((ROW()-1)/12)+1),"      &lt;Type xmlns=""syncml:metinf""&gt;text/plain&lt;/Type&gt;","")</f>
        <v xml:space="preserve">      &lt;Type xmlns="syncml:metinf"&gt;text/plain&lt;/Type&gt;</v>
      </c>
    </row>
    <row r="3081" spans="1:1">
      <c r="A3081" t="str" cm="1">
        <f t="array" ref="A3081">IF(INDEX(CSP!A:A,INT((ROW()-1)/12)+1),"    &lt;/Meta&gt;","")</f>
        <v xml:space="preserve">    &lt;/Meta&gt;</v>
      </c>
    </row>
    <row r="3082" spans="1:1">
      <c r="A3082" t="str" cm="1">
        <f t="array" ref="A3082">IF(INDEX(CSP!A:A,INT((ROW()-1)/12)+1),"    &lt;Data&gt;"&amp;INDEX(CSP!F:F,INT((ROW()-10)/12)+1)&amp;"&lt;/Data&gt;","")</f>
        <v xml:space="preserve">    &lt;Data&gt;16384&lt;/Data&gt;</v>
      </c>
    </row>
    <row r="3083" spans="1:1">
      <c r="A3083" t="str" cm="1">
        <f t="array" ref="A3083">IF(INDEX(CSP!A:A,INT((ROW()-1)/12)+1),"  &lt;/Item&gt;","")</f>
        <v xml:space="preserve">  &lt;/Item&gt;</v>
      </c>
    </row>
    <row r="3084" spans="1:1">
      <c r="A3084" t="str" cm="1">
        <f t="array" ref="A3084">IF(INDEX(CSP!A:A,INT((ROW()-1)/12)+1),"","")</f>
        <v/>
      </c>
    </row>
    <row r="3085" spans="1:1">
      <c r="A3085" t="str" cm="1">
        <f t="array" ref="A3085">IF(INDEX(CSP!A:A,INT((ROW()-1)/12)+1),"  &lt;CmdID&gt;"&amp;INDEX(CSP!A:A,INT((ROW()-1)/12)+1)&amp;"&lt;/CmdID&gt;","")</f>
        <v xml:space="preserve">  &lt;CmdID&gt;258&lt;/CmdID&gt;</v>
      </c>
    </row>
    <row r="3086" spans="1:1">
      <c r="A3086" t="str" cm="1">
        <f t="array" ref="A3086">IF(INDEX(CSP!A:A,INT((ROW()-1)/12)+1),"  &lt;Item&gt;","")</f>
        <v xml:space="preserve">  &lt;Item&gt;</v>
      </c>
    </row>
    <row r="3087" spans="1:1">
      <c r="A3087" t="str" cm="1">
        <f t="array" ref="A3087">IF(INDEX(CSP!A:A,INT((ROW()-1)/12)+1),"    &lt;Target&gt;","")</f>
        <v xml:space="preserve">    &lt;Target&gt;</v>
      </c>
    </row>
    <row r="3088" spans="1:1">
      <c r="A3088" t="str" cm="1">
        <f t="array" ref="A3088">IF(INDEX(CSP!A:A,INT((ROW()-1)/12)+1),"      &lt;LocURI&gt;"&amp;INDEX(CSP!D:D,INT((ROW()-4)/12)+1)&amp;"&lt;/LocURI&gt;","")</f>
        <v xml:space="preserve">      &lt;LocURI&gt;./Vendor/MSFT/Firewall/MdmStore/PrivateProfile/DefaultInboundAction&lt;/LocURI&gt;</v>
      </c>
    </row>
    <row r="3089" spans="1:1">
      <c r="A3089" t="str" cm="1">
        <f t="array" ref="A3089">IF(INDEX(CSP!A:A,INT((ROW()-1)/12)+1),"    &lt;/Target&gt;","")</f>
        <v xml:space="preserve">    &lt;/Target&gt;</v>
      </c>
    </row>
    <row r="3090" spans="1:1">
      <c r="A3090" t="str" cm="1">
        <f t="array" ref="A3090">IF(INDEX(CSP!A:A,INT((ROW()-1)/12)+1),"    &lt;Meta&gt;","")</f>
        <v xml:space="preserve">    &lt;Meta&gt;</v>
      </c>
    </row>
    <row r="3091" spans="1:1">
      <c r="A3091" t="str" cm="1">
        <f t="array" ref="A309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092" spans="1:1">
      <c r="A3092" t="str" cm="1">
        <f t="array" ref="A3092">IF(INDEX(CSP!A:A,INT((ROW()-1)/12)+1),"      &lt;Type xmlns=""syncml:metinf""&gt;text/plain&lt;/Type&gt;","")</f>
        <v xml:space="preserve">      &lt;Type xmlns="syncml:metinf"&gt;text/plain&lt;/Type&gt;</v>
      </c>
    </row>
    <row r="3093" spans="1:1">
      <c r="A3093" t="str" cm="1">
        <f t="array" ref="A3093">IF(INDEX(CSP!A:A,INT((ROW()-1)/12)+1),"    &lt;/Meta&gt;","")</f>
        <v xml:space="preserve">    &lt;/Meta&gt;</v>
      </c>
    </row>
    <row r="3094" spans="1:1">
      <c r="A3094" t="str" cm="1">
        <f t="array" ref="A3094">IF(INDEX(CSP!A:A,INT((ROW()-1)/12)+1),"    &lt;Data&gt;"&amp;INDEX(CSP!F:F,INT((ROW()-10)/12)+1)&amp;"&lt;/Data&gt;","")</f>
        <v xml:space="preserve">    &lt;Data&gt;1&lt;/Data&gt;</v>
      </c>
    </row>
    <row r="3095" spans="1:1">
      <c r="A3095" t="str" cm="1">
        <f t="array" ref="A3095">IF(INDEX(CSP!A:A,INT((ROW()-1)/12)+1),"  &lt;/Item&gt;","")</f>
        <v xml:space="preserve">  &lt;/Item&gt;</v>
      </c>
    </row>
    <row r="3096" spans="1:1">
      <c r="A3096" t="str" cm="1">
        <f t="array" ref="A3096">IF(INDEX(CSP!A:A,INT((ROW()-1)/12)+1),"","")</f>
        <v/>
      </c>
    </row>
    <row r="3097" spans="1:1">
      <c r="A3097" t="str" cm="1">
        <f t="array" ref="A3097">IF(INDEX(CSP!A:A,INT((ROW()-1)/12)+1),"  &lt;CmdID&gt;"&amp;INDEX(CSP!A:A,INT((ROW()-1)/12)+1)&amp;"&lt;/CmdID&gt;","")</f>
        <v xml:space="preserve">  &lt;CmdID&gt;259&lt;/CmdID&gt;</v>
      </c>
    </row>
    <row r="3098" spans="1:1">
      <c r="A3098" t="str" cm="1">
        <f t="array" ref="A3098">IF(INDEX(CSP!A:A,INT((ROW()-1)/12)+1),"  &lt;Item&gt;","")</f>
        <v xml:space="preserve">  &lt;Item&gt;</v>
      </c>
    </row>
    <row r="3099" spans="1:1">
      <c r="A3099" t="str" cm="1">
        <f t="array" ref="A3099">IF(INDEX(CSP!A:A,INT((ROW()-1)/12)+1),"    &lt;Target&gt;","")</f>
        <v xml:space="preserve">    &lt;Target&gt;</v>
      </c>
    </row>
    <row r="3100" spans="1:1">
      <c r="A3100" t="str" cm="1">
        <f t="array" ref="A3100">IF(INDEX(CSP!A:A,INT((ROW()-1)/12)+1),"      &lt;LocURI&gt;"&amp;INDEX(CSP!D:D,INT((ROW()-4)/12)+1)&amp;"&lt;/LocURI&gt;","")</f>
        <v xml:space="preserve">      &lt;LocURI&gt;./Vendor/MSFT/Firewall/MdmStore/PrivateProfile/EnableLogSuccessConnections&lt;/LocURI&gt;</v>
      </c>
    </row>
    <row r="3101" spans="1:1">
      <c r="A3101" t="str" cm="1">
        <f t="array" ref="A3101">IF(INDEX(CSP!A:A,INT((ROW()-1)/12)+1),"    &lt;/Target&gt;","")</f>
        <v xml:space="preserve">    &lt;/Target&gt;</v>
      </c>
    </row>
    <row r="3102" spans="1:1">
      <c r="A3102" t="str" cm="1">
        <f t="array" ref="A3102">IF(INDEX(CSP!A:A,INT((ROW()-1)/12)+1),"    &lt;Meta&gt;","")</f>
        <v xml:space="preserve">    &lt;Meta&gt;</v>
      </c>
    </row>
    <row r="3103" spans="1:1">
      <c r="A3103" t="str" cm="1">
        <f t="array" ref="A3103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104" spans="1:1">
      <c r="A3104" t="str" cm="1">
        <f t="array" ref="A3104">IF(INDEX(CSP!A:A,INT((ROW()-1)/12)+1),"      &lt;Type xmlns=""syncml:metinf""&gt;text/plain&lt;/Type&gt;","")</f>
        <v xml:space="preserve">      &lt;Type xmlns="syncml:metinf"&gt;text/plain&lt;/Type&gt;</v>
      </c>
    </row>
    <row r="3105" spans="1:1">
      <c r="A3105" t="str" cm="1">
        <f t="array" ref="A3105">IF(INDEX(CSP!A:A,INT((ROW()-1)/12)+1),"    &lt;/Meta&gt;","")</f>
        <v xml:space="preserve">    &lt;/Meta&gt;</v>
      </c>
    </row>
    <row r="3106" spans="1:1">
      <c r="A3106" t="str" cm="1">
        <f t="array" ref="A3106">IF(INDEX(CSP!A:A,INT((ROW()-1)/12)+1),"    &lt;Data&gt;"&amp;INDEX(CSP!F:F,INT((ROW()-10)/12)+1)&amp;"&lt;/Data&gt;","")</f>
        <v xml:space="preserve">    &lt;Data&gt;true&lt;/Data&gt;</v>
      </c>
    </row>
    <row r="3107" spans="1:1">
      <c r="A3107" t="str" cm="1">
        <f t="array" ref="A3107">IF(INDEX(CSP!A:A,INT((ROW()-1)/12)+1),"  &lt;/Item&gt;","")</f>
        <v xml:space="preserve">  &lt;/Item&gt;</v>
      </c>
    </row>
    <row r="3108" spans="1:1">
      <c r="A3108" t="str" cm="1">
        <f t="array" ref="A3108">IF(INDEX(CSP!A:A,INT((ROW()-1)/12)+1),"","")</f>
        <v/>
      </c>
    </row>
    <row r="3109" spans="1:1">
      <c r="A3109" t="str" cm="1">
        <f t="array" ref="A3109">IF(INDEX(CSP!A:A,INT((ROW()-1)/12)+1),"  &lt;CmdID&gt;"&amp;INDEX(CSP!A:A,INT((ROW()-1)/12)+1)&amp;"&lt;/CmdID&gt;","")</f>
        <v xml:space="preserve">  &lt;CmdID&gt;260&lt;/CmdID&gt;</v>
      </c>
    </row>
    <row r="3110" spans="1:1">
      <c r="A3110" t="str" cm="1">
        <f t="array" ref="A3110">IF(INDEX(CSP!A:A,INT((ROW()-1)/12)+1),"  &lt;Item&gt;","")</f>
        <v xml:space="preserve">  &lt;Item&gt;</v>
      </c>
    </row>
    <row r="3111" spans="1:1">
      <c r="A3111" t="str" cm="1">
        <f t="array" ref="A3111">IF(INDEX(CSP!A:A,INT((ROW()-1)/12)+1),"    &lt;Target&gt;","")</f>
        <v xml:space="preserve">    &lt;Target&gt;</v>
      </c>
    </row>
    <row r="3112" spans="1:1">
      <c r="A3112" t="str" cm="1">
        <f t="array" ref="A3112">IF(INDEX(CSP!A:A,INT((ROW()-1)/12)+1),"      &lt;LocURI&gt;"&amp;INDEX(CSP!D:D,INT((ROW()-4)/12)+1)&amp;"&lt;/LocURI&gt;","")</f>
        <v xml:space="preserve">      &lt;LocURI&gt;./Vendor/MSFT/Firewall/MdmStore/PrivateProfile/EnableLogDroppedPackets&lt;/LocURI&gt;</v>
      </c>
    </row>
    <row r="3113" spans="1:1">
      <c r="A3113" t="str" cm="1">
        <f t="array" ref="A3113">IF(INDEX(CSP!A:A,INT((ROW()-1)/12)+1),"    &lt;/Target&gt;","")</f>
        <v xml:space="preserve">    &lt;/Target&gt;</v>
      </c>
    </row>
    <row r="3114" spans="1:1">
      <c r="A3114" t="str" cm="1">
        <f t="array" ref="A3114">IF(INDEX(CSP!A:A,INT((ROW()-1)/12)+1),"    &lt;Meta&gt;","")</f>
        <v xml:space="preserve">    &lt;Meta&gt;</v>
      </c>
    </row>
    <row r="3115" spans="1:1">
      <c r="A3115" t="str" cm="1">
        <f t="array" ref="A3115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116" spans="1:1">
      <c r="A3116" t="str" cm="1">
        <f t="array" ref="A3116">IF(INDEX(CSP!A:A,INT((ROW()-1)/12)+1),"      &lt;Type xmlns=""syncml:metinf""&gt;text/plain&lt;/Type&gt;","")</f>
        <v xml:space="preserve">      &lt;Type xmlns="syncml:metinf"&gt;text/plain&lt;/Type&gt;</v>
      </c>
    </row>
    <row r="3117" spans="1:1">
      <c r="A3117" t="str" cm="1">
        <f t="array" ref="A3117">IF(INDEX(CSP!A:A,INT((ROW()-1)/12)+1),"    &lt;/Meta&gt;","")</f>
        <v xml:space="preserve">    &lt;/Meta&gt;</v>
      </c>
    </row>
    <row r="3118" spans="1:1">
      <c r="A3118" t="str" cm="1">
        <f t="array" ref="A3118">IF(INDEX(CSP!A:A,INT((ROW()-1)/12)+1),"    &lt;Data&gt;"&amp;INDEX(CSP!F:F,INT((ROW()-10)/12)+1)&amp;"&lt;/Data&gt;","")</f>
        <v xml:space="preserve">    &lt;Data&gt;true&lt;/Data&gt;</v>
      </c>
    </row>
    <row r="3119" spans="1:1">
      <c r="A3119" t="str" cm="1">
        <f t="array" ref="A3119">IF(INDEX(CSP!A:A,INT((ROW()-1)/12)+1),"  &lt;/Item&gt;","")</f>
        <v xml:space="preserve">  &lt;/Item&gt;</v>
      </c>
    </row>
    <row r="3120" spans="1:1">
      <c r="A3120" t="str" cm="1">
        <f t="array" ref="A3120">IF(INDEX(CSP!A:A,INT((ROW()-1)/12)+1),"","")</f>
        <v/>
      </c>
    </row>
    <row r="3121" spans="1:1">
      <c r="A3121" t="str" cm="1">
        <f t="array" ref="A3121">IF(INDEX(CSP!A:A,INT((ROW()-1)/12)+1),"  &lt;CmdID&gt;"&amp;INDEX(CSP!A:A,INT((ROW()-1)/12)+1)&amp;"&lt;/CmdID&gt;","")</f>
        <v xml:space="preserve">  &lt;CmdID&gt;261&lt;/CmdID&gt;</v>
      </c>
    </row>
    <row r="3122" spans="1:1">
      <c r="A3122" t="str" cm="1">
        <f t="array" ref="A3122">IF(INDEX(CSP!A:A,INT((ROW()-1)/12)+1),"  &lt;Item&gt;","")</f>
        <v xml:space="preserve">  &lt;Item&gt;</v>
      </c>
    </row>
    <row r="3123" spans="1:1">
      <c r="A3123" t="str" cm="1">
        <f t="array" ref="A3123">IF(INDEX(CSP!A:A,INT((ROW()-1)/12)+1),"    &lt;Target&gt;","")</f>
        <v xml:space="preserve">    &lt;Target&gt;</v>
      </c>
    </row>
    <row r="3124" spans="1:1">
      <c r="A3124" t="str" cm="1">
        <f t="array" ref="A3124">IF(INDEX(CSP!A:A,INT((ROW()-1)/12)+1),"      &lt;LocURI&gt;"&amp;INDEX(CSP!D:D,INT((ROW()-4)/12)+1)&amp;"&lt;/LocURI&gt;","")</f>
        <v xml:space="preserve">      &lt;LocURI&gt;./Vendor/MSFT/Firewall/MdmStore/PrivateProfile/DefaultOutboundAction&lt;/LocURI&gt;</v>
      </c>
    </row>
    <row r="3125" spans="1:1">
      <c r="A3125" t="str" cm="1">
        <f t="array" ref="A3125">IF(INDEX(CSP!A:A,INT((ROW()-1)/12)+1),"    &lt;/Target&gt;","")</f>
        <v xml:space="preserve">    &lt;/Target&gt;</v>
      </c>
    </row>
    <row r="3126" spans="1:1">
      <c r="A3126" t="str" cm="1">
        <f t="array" ref="A3126">IF(INDEX(CSP!A:A,INT((ROW()-1)/12)+1),"    &lt;Meta&gt;","")</f>
        <v xml:space="preserve">    &lt;Meta&gt;</v>
      </c>
    </row>
    <row r="3127" spans="1:1">
      <c r="A3127" t="str" cm="1">
        <f t="array" ref="A312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128" spans="1:1">
      <c r="A3128" t="str" cm="1">
        <f t="array" ref="A3128">IF(INDEX(CSP!A:A,INT((ROW()-1)/12)+1),"      &lt;Type xmlns=""syncml:metinf""&gt;text/plain&lt;/Type&gt;","")</f>
        <v xml:space="preserve">      &lt;Type xmlns="syncml:metinf"&gt;text/plain&lt;/Type&gt;</v>
      </c>
    </row>
    <row r="3129" spans="1:1">
      <c r="A3129" t="str" cm="1">
        <f t="array" ref="A3129">IF(INDEX(CSP!A:A,INT((ROW()-1)/12)+1),"    &lt;/Meta&gt;","")</f>
        <v xml:space="preserve">    &lt;/Meta&gt;</v>
      </c>
    </row>
    <row r="3130" spans="1:1">
      <c r="A3130" t="str" cm="1">
        <f t="array" ref="A3130">IF(INDEX(CSP!A:A,INT((ROW()-1)/12)+1),"    &lt;Data&gt;"&amp;INDEX(CSP!F:F,INT((ROW()-10)/12)+1)&amp;"&lt;/Data&gt;","")</f>
        <v xml:space="preserve">    &lt;Data&gt;0&lt;/Data&gt;</v>
      </c>
    </row>
    <row r="3131" spans="1:1">
      <c r="A3131" t="str" cm="1">
        <f t="array" ref="A3131">IF(INDEX(CSP!A:A,INT((ROW()-1)/12)+1),"  &lt;/Item&gt;","")</f>
        <v xml:space="preserve">  &lt;/Item&gt;</v>
      </c>
    </row>
    <row r="3132" spans="1:1">
      <c r="A3132" t="str" cm="1">
        <f t="array" ref="A3132">IF(INDEX(CSP!A:A,INT((ROW()-1)/12)+1),"","")</f>
        <v/>
      </c>
    </row>
    <row r="3133" spans="1:1">
      <c r="A3133" t="str" cm="1">
        <f t="array" ref="A3133">IF(INDEX(CSP!A:A,INT((ROW()-1)/12)+1),"  &lt;CmdID&gt;"&amp;INDEX(CSP!A:A,INT((ROW()-1)/12)+1)&amp;"&lt;/CmdID&gt;","")</f>
        <v xml:space="preserve">  &lt;CmdID&gt;262&lt;/CmdID&gt;</v>
      </c>
    </row>
    <row r="3134" spans="1:1">
      <c r="A3134" t="str" cm="1">
        <f t="array" ref="A3134">IF(INDEX(CSP!A:A,INT((ROW()-1)/12)+1),"  &lt;Item&gt;","")</f>
        <v xml:space="preserve">  &lt;Item&gt;</v>
      </c>
    </row>
    <row r="3135" spans="1:1">
      <c r="A3135" t="str" cm="1">
        <f t="array" ref="A3135">IF(INDEX(CSP!A:A,INT((ROW()-1)/12)+1),"    &lt;Target&gt;","")</f>
        <v xml:space="preserve">    &lt;Target&gt;</v>
      </c>
    </row>
    <row r="3136" spans="1:1">
      <c r="A3136" t="str" cm="1">
        <f t="array" ref="A3136">IF(INDEX(CSP!A:A,INT((ROW()-1)/12)+1),"      &lt;LocURI&gt;"&amp;INDEX(CSP!D:D,INT((ROW()-4)/12)+1)&amp;"&lt;/LocURI&gt;","")</f>
        <v xml:space="preserve">      &lt;LocURI&gt;./Vendor/MSFT/Firewall/MdmStore/PrivateProfile/DisableInboundNotifications&lt;/LocURI&gt;</v>
      </c>
    </row>
    <row r="3137" spans="1:1">
      <c r="A3137" t="str" cm="1">
        <f t="array" ref="A3137">IF(INDEX(CSP!A:A,INT((ROW()-1)/12)+1),"    &lt;/Target&gt;","")</f>
        <v xml:space="preserve">    &lt;/Target&gt;</v>
      </c>
    </row>
    <row r="3138" spans="1:1">
      <c r="A3138" t="str" cm="1">
        <f t="array" ref="A3138">IF(INDEX(CSP!A:A,INT((ROW()-1)/12)+1),"    &lt;Meta&gt;","")</f>
        <v xml:space="preserve">    &lt;Meta&gt;</v>
      </c>
    </row>
    <row r="3139" spans="1:1">
      <c r="A3139" t="str" cm="1">
        <f t="array" ref="A3139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140" spans="1:1">
      <c r="A3140" t="str" cm="1">
        <f t="array" ref="A3140">IF(INDEX(CSP!A:A,INT((ROW()-1)/12)+1),"      &lt;Type xmlns=""syncml:metinf""&gt;text/plain&lt;/Type&gt;","")</f>
        <v xml:space="preserve">      &lt;Type xmlns="syncml:metinf"&gt;text/plain&lt;/Type&gt;</v>
      </c>
    </row>
    <row r="3141" spans="1:1">
      <c r="A3141" t="str" cm="1">
        <f t="array" ref="A3141">IF(INDEX(CSP!A:A,INT((ROW()-1)/12)+1),"    &lt;/Meta&gt;","")</f>
        <v xml:space="preserve">    &lt;/Meta&gt;</v>
      </c>
    </row>
    <row r="3142" spans="1:1">
      <c r="A3142" t="str" cm="1">
        <f t="array" ref="A3142">IF(INDEX(CSP!A:A,INT((ROW()-1)/12)+1),"    &lt;Data&gt;"&amp;INDEX(CSP!F:F,INT((ROW()-10)/12)+1)&amp;"&lt;/Data&gt;","")</f>
        <v xml:space="preserve">    &lt;Data&gt;true&lt;/Data&gt;</v>
      </c>
    </row>
    <row r="3143" spans="1:1">
      <c r="A3143" t="str" cm="1">
        <f t="array" ref="A3143">IF(INDEX(CSP!A:A,INT((ROW()-1)/12)+1),"  &lt;/Item&gt;","")</f>
        <v xml:space="preserve">  &lt;/Item&gt;</v>
      </c>
    </row>
    <row r="3144" spans="1:1">
      <c r="A3144" t="str" cm="1">
        <f t="array" ref="A3144">IF(INDEX(CSP!A:A,INT((ROW()-1)/12)+1),"","")</f>
        <v/>
      </c>
    </row>
    <row r="3145" spans="1:1">
      <c r="A3145" t="str" cm="1">
        <f t="array" ref="A3145">IF(INDEX(CSP!A:A,INT((ROW()-1)/12)+1),"  &lt;CmdID&gt;"&amp;INDEX(CSP!A:A,INT((ROW()-1)/12)+1)&amp;"&lt;/CmdID&gt;","")</f>
        <v xml:space="preserve">  &lt;CmdID&gt;263&lt;/CmdID&gt;</v>
      </c>
    </row>
    <row r="3146" spans="1:1">
      <c r="A3146" t="str" cm="1">
        <f t="array" ref="A3146">IF(INDEX(CSP!A:A,INT((ROW()-1)/12)+1),"  &lt;Item&gt;","")</f>
        <v xml:space="preserve">  &lt;Item&gt;</v>
      </c>
    </row>
    <row r="3147" spans="1:1">
      <c r="A3147" t="str" cm="1">
        <f t="array" ref="A3147">IF(INDEX(CSP!A:A,INT((ROW()-1)/12)+1),"    &lt;Target&gt;","")</f>
        <v xml:space="preserve">    &lt;Target&gt;</v>
      </c>
    </row>
    <row r="3148" spans="1:1">
      <c r="A3148" t="str" cm="1">
        <f t="array" ref="A3148">IF(INDEX(CSP!A:A,INT((ROW()-1)/12)+1),"      &lt;LocURI&gt;"&amp;INDEX(CSP!D:D,INT((ROW()-4)/12)+1)&amp;"&lt;/LocURI&gt;","")</f>
        <v xml:space="preserve">      &lt;LocURI&gt;./Vendor/MSFT/Firewall/MdmStore/PublicProfile/EnableFirewall&lt;/LocURI&gt;</v>
      </c>
    </row>
    <row r="3149" spans="1:1">
      <c r="A3149" t="str" cm="1">
        <f t="array" ref="A3149">IF(INDEX(CSP!A:A,INT((ROW()-1)/12)+1),"    &lt;/Target&gt;","")</f>
        <v xml:space="preserve">    &lt;/Target&gt;</v>
      </c>
    </row>
    <row r="3150" spans="1:1">
      <c r="A3150" t="str" cm="1">
        <f t="array" ref="A3150">IF(INDEX(CSP!A:A,INT((ROW()-1)/12)+1),"    &lt;Meta&gt;","")</f>
        <v xml:space="preserve">    &lt;Meta&gt;</v>
      </c>
    </row>
    <row r="3151" spans="1:1">
      <c r="A3151" t="str" cm="1">
        <f t="array" ref="A3151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152" spans="1:1">
      <c r="A3152" t="str" cm="1">
        <f t="array" ref="A3152">IF(INDEX(CSP!A:A,INT((ROW()-1)/12)+1),"      &lt;Type xmlns=""syncml:metinf""&gt;text/plain&lt;/Type&gt;","")</f>
        <v xml:space="preserve">      &lt;Type xmlns="syncml:metinf"&gt;text/plain&lt;/Type&gt;</v>
      </c>
    </row>
    <row r="3153" spans="1:1">
      <c r="A3153" t="str" cm="1">
        <f t="array" ref="A3153">IF(INDEX(CSP!A:A,INT((ROW()-1)/12)+1),"    &lt;/Meta&gt;","")</f>
        <v xml:space="preserve">    &lt;/Meta&gt;</v>
      </c>
    </row>
    <row r="3154" spans="1:1">
      <c r="A3154" t="str" cm="1">
        <f t="array" ref="A3154">IF(INDEX(CSP!A:A,INT((ROW()-1)/12)+1),"    &lt;Data&gt;"&amp;INDEX(CSP!F:F,INT((ROW()-10)/12)+1)&amp;"&lt;/Data&gt;","")</f>
        <v xml:space="preserve">    &lt;Data&gt;true&lt;/Data&gt;</v>
      </c>
    </row>
    <row r="3155" spans="1:1">
      <c r="A3155" t="str" cm="1">
        <f t="array" ref="A3155">IF(INDEX(CSP!A:A,INT((ROW()-1)/12)+1),"  &lt;/Item&gt;","")</f>
        <v xml:space="preserve">  &lt;/Item&gt;</v>
      </c>
    </row>
    <row r="3156" spans="1:1">
      <c r="A3156" t="str" cm="1">
        <f t="array" ref="A3156">IF(INDEX(CSP!A:A,INT((ROW()-1)/12)+1),"","")</f>
        <v/>
      </c>
    </row>
    <row r="3157" spans="1:1">
      <c r="A3157" t="str" cm="1">
        <f t="array" ref="A3157">IF(INDEX(CSP!A:A,INT((ROW()-1)/12)+1),"  &lt;CmdID&gt;"&amp;INDEX(CSP!A:A,INT((ROW()-1)/12)+1)&amp;"&lt;/CmdID&gt;","")</f>
        <v xml:space="preserve">  &lt;CmdID&gt;264&lt;/CmdID&gt;</v>
      </c>
    </row>
    <row r="3158" spans="1:1">
      <c r="A3158" t="str" cm="1">
        <f t="array" ref="A3158">IF(INDEX(CSP!A:A,INT((ROW()-1)/12)+1),"  &lt;Item&gt;","")</f>
        <v xml:space="preserve">  &lt;Item&gt;</v>
      </c>
    </row>
    <row r="3159" spans="1:1">
      <c r="A3159" t="str" cm="1">
        <f t="array" ref="A3159">IF(INDEX(CSP!A:A,INT((ROW()-1)/12)+1),"    &lt;Target&gt;","")</f>
        <v xml:space="preserve">    &lt;Target&gt;</v>
      </c>
    </row>
    <row r="3160" spans="1:1">
      <c r="A3160" t="str" cm="1">
        <f t="array" ref="A3160">IF(INDEX(CSP!A:A,INT((ROW()-1)/12)+1),"      &lt;LocURI&gt;"&amp;INDEX(CSP!D:D,INT((ROW()-4)/12)+1)&amp;"&lt;/LocURI&gt;","")</f>
        <v xml:space="preserve">      &lt;LocURI&gt;./Vendor/MSFT/Firewall/MdmStore/PublicProfile/EnableLogDroppedPackets&lt;/LocURI&gt;</v>
      </c>
    </row>
    <row r="3161" spans="1:1">
      <c r="A3161" t="str" cm="1">
        <f t="array" ref="A3161">IF(INDEX(CSP!A:A,INT((ROW()-1)/12)+1),"    &lt;/Target&gt;","")</f>
        <v xml:space="preserve">    &lt;/Target&gt;</v>
      </c>
    </row>
    <row r="3162" spans="1:1">
      <c r="A3162" t="str" cm="1">
        <f t="array" ref="A3162">IF(INDEX(CSP!A:A,INT((ROW()-1)/12)+1),"    &lt;Meta&gt;","")</f>
        <v xml:space="preserve">    &lt;Meta&gt;</v>
      </c>
    </row>
    <row r="3163" spans="1:1">
      <c r="A3163" t="str" cm="1">
        <f t="array" ref="A3163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164" spans="1:1">
      <c r="A3164" t="str" cm="1">
        <f t="array" ref="A3164">IF(INDEX(CSP!A:A,INT((ROW()-1)/12)+1),"      &lt;Type xmlns=""syncml:metinf""&gt;text/plain&lt;/Type&gt;","")</f>
        <v xml:space="preserve">      &lt;Type xmlns="syncml:metinf"&gt;text/plain&lt;/Type&gt;</v>
      </c>
    </row>
    <row r="3165" spans="1:1">
      <c r="A3165" t="str" cm="1">
        <f t="array" ref="A3165">IF(INDEX(CSP!A:A,INT((ROW()-1)/12)+1),"    &lt;/Meta&gt;","")</f>
        <v xml:space="preserve">    &lt;/Meta&gt;</v>
      </c>
    </row>
    <row r="3166" spans="1:1">
      <c r="A3166" t="str" cm="1">
        <f t="array" ref="A3166">IF(INDEX(CSP!A:A,INT((ROW()-1)/12)+1),"    &lt;Data&gt;"&amp;INDEX(CSP!F:F,INT((ROW()-10)/12)+1)&amp;"&lt;/Data&gt;","")</f>
        <v xml:space="preserve">    &lt;Data&gt;true&lt;/Data&gt;</v>
      </c>
    </row>
    <row r="3167" spans="1:1">
      <c r="A3167" t="str" cm="1">
        <f t="array" ref="A3167">IF(INDEX(CSP!A:A,INT((ROW()-1)/12)+1),"  &lt;/Item&gt;","")</f>
        <v xml:space="preserve">  &lt;/Item&gt;</v>
      </c>
    </row>
    <row r="3168" spans="1:1">
      <c r="A3168" t="str" cm="1">
        <f t="array" ref="A3168">IF(INDEX(CSP!A:A,INT((ROW()-1)/12)+1),"","")</f>
        <v/>
      </c>
    </row>
    <row r="3169" spans="1:1">
      <c r="A3169" t="str" cm="1">
        <f t="array" ref="A3169">IF(INDEX(CSP!A:A,INT((ROW()-1)/12)+1),"  &lt;CmdID&gt;"&amp;INDEX(CSP!A:A,INT((ROW()-1)/12)+1)&amp;"&lt;/CmdID&gt;","")</f>
        <v xml:space="preserve">  &lt;CmdID&gt;265&lt;/CmdID&gt;</v>
      </c>
    </row>
    <row r="3170" spans="1:1">
      <c r="A3170" t="str" cm="1">
        <f t="array" ref="A3170">IF(INDEX(CSP!A:A,INT((ROW()-1)/12)+1),"  &lt;Item&gt;","")</f>
        <v xml:space="preserve">  &lt;Item&gt;</v>
      </c>
    </row>
    <row r="3171" spans="1:1">
      <c r="A3171" t="str" cm="1">
        <f t="array" ref="A3171">IF(INDEX(CSP!A:A,INT((ROW()-1)/12)+1),"    &lt;Target&gt;","")</f>
        <v xml:space="preserve">    &lt;Target&gt;</v>
      </c>
    </row>
    <row r="3172" spans="1:1">
      <c r="A3172" t="str" cm="1">
        <f t="array" ref="A3172">IF(INDEX(CSP!A:A,INT((ROW()-1)/12)+1),"      &lt;LocURI&gt;"&amp;INDEX(CSP!D:D,INT((ROW()-4)/12)+1)&amp;"&lt;/LocURI&gt;","")</f>
        <v xml:space="preserve">      &lt;LocURI&gt;./Vendor/MSFT/Firewall/MdmStore/PublicProfile/LogMaxFileSize&lt;/LocURI&gt;</v>
      </c>
    </row>
    <row r="3173" spans="1:1">
      <c r="A3173" t="str" cm="1">
        <f t="array" ref="A3173">IF(INDEX(CSP!A:A,INT((ROW()-1)/12)+1),"    &lt;/Target&gt;","")</f>
        <v xml:space="preserve">    &lt;/Target&gt;</v>
      </c>
    </row>
    <row r="3174" spans="1:1">
      <c r="A3174" t="str" cm="1">
        <f t="array" ref="A3174">IF(INDEX(CSP!A:A,INT((ROW()-1)/12)+1),"    &lt;Meta&gt;","")</f>
        <v xml:space="preserve">    &lt;Meta&gt;</v>
      </c>
    </row>
    <row r="3175" spans="1:1">
      <c r="A3175" t="str" cm="1">
        <f t="array" ref="A317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176" spans="1:1">
      <c r="A3176" t="str" cm="1">
        <f t="array" ref="A3176">IF(INDEX(CSP!A:A,INT((ROW()-1)/12)+1),"      &lt;Type xmlns=""syncml:metinf""&gt;text/plain&lt;/Type&gt;","")</f>
        <v xml:space="preserve">      &lt;Type xmlns="syncml:metinf"&gt;text/plain&lt;/Type&gt;</v>
      </c>
    </row>
    <row r="3177" spans="1:1">
      <c r="A3177" t="str" cm="1">
        <f t="array" ref="A3177">IF(INDEX(CSP!A:A,INT((ROW()-1)/12)+1),"    &lt;/Meta&gt;","")</f>
        <v xml:space="preserve">    &lt;/Meta&gt;</v>
      </c>
    </row>
    <row r="3178" spans="1:1">
      <c r="A3178" t="str" cm="1">
        <f t="array" ref="A3178">IF(INDEX(CSP!A:A,INT((ROW()-1)/12)+1),"    &lt;Data&gt;"&amp;INDEX(CSP!F:F,INT((ROW()-10)/12)+1)&amp;"&lt;/Data&gt;","")</f>
        <v xml:space="preserve">    &lt;Data&gt;16384&lt;/Data&gt;</v>
      </c>
    </row>
    <row r="3179" spans="1:1">
      <c r="A3179" t="str" cm="1">
        <f t="array" ref="A3179">IF(INDEX(CSP!A:A,INT((ROW()-1)/12)+1),"  &lt;/Item&gt;","")</f>
        <v xml:space="preserve">  &lt;/Item&gt;</v>
      </c>
    </row>
    <row r="3180" spans="1:1">
      <c r="A3180" t="str" cm="1">
        <f t="array" ref="A3180">IF(INDEX(CSP!A:A,INT((ROW()-1)/12)+1),"","")</f>
        <v/>
      </c>
    </row>
    <row r="3181" spans="1:1">
      <c r="A3181" t="str" cm="1">
        <f t="array" ref="A3181">IF(INDEX(CSP!A:A,INT((ROW()-1)/12)+1),"  &lt;CmdID&gt;"&amp;INDEX(CSP!A:A,INT((ROW()-1)/12)+1)&amp;"&lt;/CmdID&gt;","")</f>
        <v xml:space="preserve">  &lt;CmdID&gt;266&lt;/CmdID&gt;</v>
      </c>
    </row>
    <row r="3182" spans="1:1">
      <c r="A3182" t="str" cm="1">
        <f t="array" ref="A3182">IF(INDEX(CSP!A:A,INT((ROW()-1)/12)+1),"  &lt;Item&gt;","")</f>
        <v xml:space="preserve">  &lt;Item&gt;</v>
      </c>
    </row>
    <row r="3183" spans="1:1">
      <c r="A3183" t="str" cm="1">
        <f t="array" ref="A3183">IF(INDEX(CSP!A:A,INT((ROW()-1)/12)+1),"    &lt;Target&gt;","")</f>
        <v xml:space="preserve">    &lt;Target&gt;</v>
      </c>
    </row>
    <row r="3184" spans="1:1">
      <c r="A3184" t="str" cm="1">
        <f t="array" ref="A3184">IF(INDEX(CSP!A:A,INT((ROW()-1)/12)+1),"      &lt;LocURI&gt;"&amp;INDEX(CSP!D:D,INT((ROW()-4)/12)+1)&amp;"&lt;/LocURI&gt;","")</f>
        <v xml:space="preserve">      &lt;LocURI&gt;./Vendor/MSFT/Firewall/MdmStore/PublicProfile/DefaultOutboundAction&lt;/LocURI&gt;</v>
      </c>
    </row>
    <row r="3185" spans="1:1">
      <c r="A3185" t="str" cm="1">
        <f t="array" ref="A3185">IF(INDEX(CSP!A:A,INT((ROW()-1)/12)+1),"    &lt;/Target&gt;","")</f>
        <v xml:space="preserve">    &lt;/Target&gt;</v>
      </c>
    </row>
    <row r="3186" spans="1:1">
      <c r="A3186" t="str" cm="1">
        <f t="array" ref="A3186">IF(INDEX(CSP!A:A,INT((ROW()-1)/12)+1),"    &lt;Meta&gt;","")</f>
        <v xml:space="preserve">    &lt;Meta&gt;</v>
      </c>
    </row>
    <row r="3187" spans="1:1">
      <c r="A3187" t="str" cm="1">
        <f t="array" ref="A318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188" spans="1:1">
      <c r="A3188" t="str" cm="1">
        <f t="array" ref="A3188">IF(INDEX(CSP!A:A,INT((ROW()-1)/12)+1),"      &lt;Type xmlns=""syncml:metinf""&gt;text/plain&lt;/Type&gt;","")</f>
        <v xml:space="preserve">      &lt;Type xmlns="syncml:metinf"&gt;text/plain&lt;/Type&gt;</v>
      </c>
    </row>
    <row r="3189" spans="1:1">
      <c r="A3189" t="str" cm="1">
        <f t="array" ref="A3189">IF(INDEX(CSP!A:A,INT((ROW()-1)/12)+1),"    &lt;/Meta&gt;","")</f>
        <v xml:space="preserve">    &lt;/Meta&gt;</v>
      </c>
    </row>
    <row r="3190" spans="1:1">
      <c r="A3190" t="str" cm="1">
        <f t="array" ref="A3190">IF(INDEX(CSP!A:A,INT((ROW()-1)/12)+1),"    &lt;Data&gt;"&amp;INDEX(CSP!F:F,INT((ROW()-10)/12)+1)&amp;"&lt;/Data&gt;","")</f>
        <v xml:space="preserve">    &lt;Data&gt;0&lt;/Data&gt;</v>
      </c>
    </row>
    <row r="3191" spans="1:1">
      <c r="A3191" t="str" cm="1">
        <f t="array" ref="A3191">IF(INDEX(CSP!A:A,INT((ROW()-1)/12)+1),"  &lt;/Item&gt;","")</f>
        <v xml:space="preserve">  &lt;/Item&gt;</v>
      </c>
    </row>
    <row r="3192" spans="1:1">
      <c r="A3192" t="str" cm="1">
        <f t="array" ref="A3192">IF(INDEX(CSP!A:A,INT((ROW()-1)/12)+1),"","")</f>
        <v/>
      </c>
    </row>
    <row r="3193" spans="1:1">
      <c r="A3193" t="str" cm="1">
        <f t="array" ref="A3193">IF(INDEX(CSP!A:A,INT((ROW()-1)/12)+1),"  &lt;CmdID&gt;"&amp;INDEX(CSP!A:A,INT((ROW()-1)/12)+1)&amp;"&lt;/CmdID&gt;","")</f>
        <v xml:space="preserve">  &lt;CmdID&gt;267&lt;/CmdID&gt;</v>
      </c>
    </row>
    <row r="3194" spans="1:1">
      <c r="A3194" t="str" cm="1">
        <f t="array" ref="A3194">IF(INDEX(CSP!A:A,INT((ROW()-1)/12)+1),"  &lt;Item&gt;","")</f>
        <v xml:space="preserve">  &lt;Item&gt;</v>
      </c>
    </row>
    <row r="3195" spans="1:1">
      <c r="A3195" t="str" cm="1">
        <f t="array" ref="A3195">IF(INDEX(CSP!A:A,INT((ROW()-1)/12)+1),"    &lt;Target&gt;","")</f>
        <v xml:space="preserve">    &lt;Target&gt;</v>
      </c>
    </row>
    <row r="3196" spans="1:1">
      <c r="A3196" t="str" cm="1">
        <f t="array" ref="A3196">IF(INDEX(CSP!A:A,INT((ROW()-1)/12)+1),"      &lt;LocURI&gt;"&amp;INDEX(CSP!D:D,INT((ROW()-4)/12)+1)&amp;"&lt;/LocURI&gt;","")</f>
        <v xml:space="preserve">      &lt;LocURI&gt;./Vendor/MSFT/Firewall/MdmStore/PublicProfile/DisableInboundNotifications&lt;/LocURI&gt;</v>
      </c>
    </row>
    <row r="3197" spans="1:1">
      <c r="A3197" t="str" cm="1">
        <f t="array" ref="A3197">IF(INDEX(CSP!A:A,INT((ROW()-1)/12)+1),"    &lt;/Target&gt;","")</f>
        <v xml:space="preserve">    &lt;/Target&gt;</v>
      </c>
    </row>
    <row r="3198" spans="1:1">
      <c r="A3198" t="str" cm="1">
        <f t="array" ref="A3198">IF(INDEX(CSP!A:A,INT((ROW()-1)/12)+1),"    &lt;Meta&gt;","")</f>
        <v xml:space="preserve">    &lt;Meta&gt;</v>
      </c>
    </row>
    <row r="3199" spans="1:1">
      <c r="A3199" t="str" cm="1">
        <f t="array" ref="A3199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200" spans="1:1">
      <c r="A3200" t="str" cm="1">
        <f t="array" ref="A3200">IF(INDEX(CSP!A:A,INT((ROW()-1)/12)+1),"      &lt;Type xmlns=""syncml:metinf""&gt;text/plain&lt;/Type&gt;","")</f>
        <v xml:space="preserve">      &lt;Type xmlns="syncml:metinf"&gt;text/plain&lt;/Type&gt;</v>
      </c>
    </row>
    <row r="3201" spans="1:1">
      <c r="A3201" t="str" cm="1">
        <f t="array" ref="A3201">IF(INDEX(CSP!A:A,INT((ROW()-1)/12)+1),"    &lt;/Meta&gt;","")</f>
        <v xml:space="preserve">    &lt;/Meta&gt;</v>
      </c>
    </row>
    <row r="3202" spans="1:1">
      <c r="A3202" t="str" cm="1">
        <f t="array" ref="A3202">IF(INDEX(CSP!A:A,INT((ROW()-1)/12)+1),"    &lt;Data&gt;"&amp;INDEX(CSP!F:F,INT((ROW()-10)/12)+1)&amp;"&lt;/Data&gt;","")</f>
        <v xml:space="preserve">    &lt;Data&gt;true&lt;/Data&gt;</v>
      </c>
    </row>
    <row r="3203" spans="1:1">
      <c r="A3203" t="str" cm="1">
        <f t="array" ref="A3203">IF(INDEX(CSP!A:A,INT((ROW()-1)/12)+1),"  &lt;/Item&gt;","")</f>
        <v xml:space="preserve">  &lt;/Item&gt;</v>
      </c>
    </row>
    <row r="3204" spans="1:1">
      <c r="A3204" t="str" cm="1">
        <f t="array" ref="A3204">IF(INDEX(CSP!A:A,INT((ROW()-1)/12)+1),"","")</f>
        <v/>
      </c>
    </row>
    <row r="3205" spans="1:1">
      <c r="A3205" t="str" cm="1">
        <f t="array" ref="A3205">IF(INDEX(CSP!A:A,INT((ROW()-1)/12)+1),"  &lt;CmdID&gt;"&amp;INDEX(CSP!A:A,INT((ROW()-1)/12)+1)&amp;"&lt;/CmdID&gt;","")</f>
        <v xml:space="preserve">  &lt;CmdID&gt;268&lt;/CmdID&gt;</v>
      </c>
    </row>
    <row r="3206" spans="1:1">
      <c r="A3206" t="str" cm="1">
        <f t="array" ref="A3206">IF(INDEX(CSP!A:A,INT((ROW()-1)/12)+1),"  &lt;Item&gt;","")</f>
        <v xml:space="preserve">  &lt;Item&gt;</v>
      </c>
    </row>
    <row r="3207" spans="1:1">
      <c r="A3207" t="str" cm="1">
        <f t="array" ref="A3207">IF(INDEX(CSP!A:A,INT((ROW()-1)/12)+1),"    &lt;Target&gt;","")</f>
        <v xml:space="preserve">    &lt;Target&gt;</v>
      </c>
    </row>
    <row r="3208" spans="1:1">
      <c r="A3208" t="str" cm="1">
        <f t="array" ref="A3208">IF(INDEX(CSP!A:A,INT((ROW()-1)/12)+1),"      &lt;LocURI&gt;"&amp;INDEX(CSP!D:D,INT((ROW()-4)/12)+1)&amp;"&lt;/LocURI&gt;","")</f>
        <v xml:space="preserve">      &lt;LocURI&gt;./Vendor/MSFT/Firewall/MdmStore/PublicProfile/DefaultInboundAction&lt;/LocURI&gt;</v>
      </c>
    </row>
    <row r="3209" spans="1:1">
      <c r="A3209" t="str" cm="1">
        <f t="array" ref="A3209">IF(INDEX(CSP!A:A,INT((ROW()-1)/12)+1),"    &lt;/Target&gt;","")</f>
        <v xml:space="preserve">    &lt;/Target&gt;</v>
      </c>
    </row>
    <row r="3210" spans="1:1">
      <c r="A3210" t="str" cm="1">
        <f t="array" ref="A3210">IF(INDEX(CSP!A:A,INT((ROW()-1)/12)+1),"    &lt;Meta&gt;","")</f>
        <v xml:space="preserve">    &lt;Meta&gt;</v>
      </c>
    </row>
    <row r="3211" spans="1:1">
      <c r="A3211" t="str" cm="1">
        <f t="array" ref="A321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212" spans="1:1">
      <c r="A3212" t="str" cm="1">
        <f t="array" ref="A3212">IF(INDEX(CSP!A:A,INT((ROW()-1)/12)+1),"      &lt;Type xmlns=""syncml:metinf""&gt;text/plain&lt;/Type&gt;","")</f>
        <v xml:space="preserve">      &lt;Type xmlns="syncml:metinf"&gt;text/plain&lt;/Type&gt;</v>
      </c>
    </row>
    <row r="3213" spans="1:1">
      <c r="A3213" t="str" cm="1">
        <f t="array" ref="A3213">IF(INDEX(CSP!A:A,INT((ROW()-1)/12)+1),"    &lt;/Meta&gt;","")</f>
        <v xml:space="preserve">    &lt;/Meta&gt;</v>
      </c>
    </row>
    <row r="3214" spans="1:1">
      <c r="A3214" t="str" cm="1">
        <f t="array" ref="A3214">IF(INDEX(CSP!A:A,INT((ROW()-1)/12)+1),"    &lt;Data&gt;"&amp;INDEX(CSP!F:F,INT((ROW()-10)/12)+1)&amp;"&lt;/Data&gt;","")</f>
        <v xml:space="preserve">    &lt;Data&gt;1&lt;/Data&gt;</v>
      </c>
    </row>
    <row r="3215" spans="1:1">
      <c r="A3215" t="str" cm="1">
        <f t="array" ref="A3215">IF(INDEX(CSP!A:A,INT((ROW()-1)/12)+1),"  &lt;/Item&gt;","")</f>
        <v xml:space="preserve">  &lt;/Item&gt;</v>
      </c>
    </row>
    <row r="3216" spans="1:1">
      <c r="A3216" t="str" cm="1">
        <f t="array" ref="A3216">IF(INDEX(CSP!A:A,INT((ROW()-1)/12)+1),"","")</f>
        <v/>
      </c>
    </row>
    <row r="3217" spans="1:1">
      <c r="A3217" t="str" cm="1">
        <f t="array" ref="A3217">IF(INDEX(CSP!A:A,INT((ROW()-1)/12)+1),"  &lt;CmdID&gt;"&amp;INDEX(CSP!A:A,INT((ROW()-1)/12)+1)&amp;"&lt;/CmdID&gt;","")</f>
        <v xml:space="preserve">  &lt;CmdID&gt;269&lt;/CmdID&gt;</v>
      </c>
    </row>
    <row r="3218" spans="1:1">
      <c r="A3218" t="str" cm="1">
        <f t="array" ref="A3218">IF(INDEX(CSP!A:A,INT((ROW()-1)/12)+1),"  &lt;Item&gt;","")</f>
        <v xml:space="preserve">  &lt;Item&gt;</v>
      </c>
    </row>
    <row r="3219" spans="1:1">
      <c r="A3219" t="str" cm="1">
        <f t="array" ref="A3219">IF(INDEX(CSP!A:A,INT((ROW()-1)/12)+1),"    &lt;Target&gt;","")</f>
        <v xml:space="preserve">    &lt;Target&gt;</v>
      </c>
    </row>
    <row r="3220" spans="1:1">
      <c r="A3220" t="str" cm="1">
        <f t="array" ref="A3220">IF(INDEX(CSP!A:A,INT((ROW()-1)/12)+1),"      &lt;LocURI&gt;"&amp;INDEX(CSP!D:D,INT((ROW()-4)/12)+1)&amp;"&lt;/LocURI&gt;","")</f>
        <v xml:space="preserve">      &lt;LocURI&gt;./Vendor/MSFT/Firewall/MdmStore/PublicProfile/AllowLocalPolicyMerge&lt;/LocURI&gt;</v>
      </c>
    </row>
    <row r="3221" spans="1:1">
      <c r="A3221" t="str" cm="1">
        <f t="array" ref="A3221">IF(INDEX(CSP!A:A,INT((ROW()-1)/12)+1),"    &lt;/Target&gt;","")</f>
        <v xml:space="preserve">    &lt;/Target&gt;</v>
      </c>
    </row>
    <row r="3222" spans="1:1">
      <c r="A3222" t="str" cm="1">
        <f t="array" ref="A3222">IF(INDEX(CSP!A:A,INT((ROW()-1)/12)+1),"    &lt;Meta&gt;","")</f>
        <v xml:space="preserve">    &lt;Meta&gt;</v>
      </c>
    </row>
    <row r="3223" spans="1:1">
      <c r="A3223" t="str" cm="1">
        <f t="array" ref="A3223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224" spans="1:1">
      <c r="A3224" t="str" cm="1">
        <f t="array" ref="A3224">IF(INDEX(CSP!A:A,INT((ROW()-1)/12)+1),"      &lt;Type xmlns=""syncml:metinf""&gt;text/plain&lt;/Type&gt;","")</f>
        <v xml:space="preserve">      &lt;Type xmlns="syncml:metinf"&gt;text/plain&lt;/Type&gt;</v>
      </c>
    </row>
    <row r="3225" spans="1:1">
      <c r="A3225" t="str" cm="1">
        <f t="array" ref="A3225">IF(INDEX(CSP!A:A,INT((ROW()-1)/12)+1),"    &lt;/Meta&gt;","")</f>
        <v xml:space="preserve">    &lt;/Meta&gt;</v>
      </c>
    </row>
    <row r="3226" spans="1:1">
      <c r="A3226" t="str" cm="1">
        <f t="array" ref="A3226">IF(INDEX(CSP!A:A,INT((ROW()-1)/12)+1),"    &lt;Data&gt;"&amp;INDEX(CSP!F:F,INT((ROW()-10)/12)+1)&amp;"&lt;/Data&gt;","")</f>
        <v xml:space="preserve">    &lt;Data&gt;false&lt;/Data&gt;</v>
      </c>
    </row>
    <row r="3227" spans="1:1">
      <c r="A3227" t="str" cm="1">
        <f t="array" ref="A3227">IF(INDEX(CSP!A:A,INT((ROW()-1)/12)+1),"  &lt;/Item&gt;","")</f>
        <v xml:space="preserve">  &lt;/Item&gt;</v>
      </c>
    </row>
    <row r="3228" spans="1:1">
      <c r="A3228" t="str" cm="1">
        <f t="array" ref="A3228">IF(INDEX(CSP!A:A,INT((ROW()-1)/12)+1),"","")</f>
        <v/>
      </c>
    </row>
    <row r="3229" spans="1:1">
      <c r="A3229" t="str" cm="1">
        <f t="array" ref="A3229">IF(INDEX(CSP!A:A,INT((ROW()-1)/12)+1),"  &lt;CmdID&gt;"&amp;INDEX(CSP!A:A,INT((ROW()-1)/12)+1)&amp;"&lt;/CmdID&gt;","")</f>
        <v xml:space="preserve">  &lt;CmdID&gt;270&lt;/CmdID&gt;</v>
      </c>
    </row>
    <row r="3230" spans="1:1">
      <c r="A3230" t="str" cm="1">
        <f t="array" ref="A3230">IF(INDEX(CSP!A:A,INT((ROW()-1)/12)+1),"  &lt;Item&gt;","")</f>
        <v xml:space="preserve">  &lt;Item&gt;</v>
      </c>
    </row>
    <row r="3231" spans="1:1">
      <c r="A3231" t="str" cm="1">
        <f t="array" ref="A3231">IF(INDEX(CSP!A:A,INT((ROW()-1)/12)+1),"    &lt;Target&gt;","")</f>
        <v xml:space="preserve">    &lt;Target&gt;</v>
      </c>
    </row>
    <row r="3232" spans="1:1">
      <c r="A3232" t="str" cm="1">
        <f t="array" ref="A3232">IF(INDEX(CSP!A:A,INT((ROW()-1)/12)+1),"      &lt;LocURI&gt;"&amp;INDEX(CSP!D:D,INT((ROW()-4)/12)+1)&amp;"&lt;/LocURI&gt;","")</f>
        <v xml:space="preserve">      &lt;LocURI&gt;./Vendor/MSFT/Firewall/MdmStore/PublicProfile/EnableLogSuccessConnections&lt;/LocURI&gt;</v>
      </c>
    </row>
    <row r="3233" spans="1:1">
      <c r="A3233" t="str" cm="1">
        <f t="array" ref="A3233">IF(INDEX(CSP!A:A,INT((ROW()-1)/12)+1),"    &lt;/Target&gt;","")</f>
        <v xml:space="preserve">    &lt;/Target&gt;</v>
      </c>
    </row>
    <row r="3234" spans="1:1">
      <c r="A3234" t="str" cm="1">
        <f t="array" ref="A3234">IF(INDEX(CSP!A:A,INT((ROW()-1)/12)+1),"    &lt;Meta&gt;","")</f>
        <v xml:space="preserve">    &lt;Meta&gt;</v>
      </c>
    </row>
    <row r="3235" spans="1:1">
      <c r="A3235" t="str" cm="1">
        <f t="array" ref="A3235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236" spans="1:1">
      <c r="A3236" t="str" cm="1">
        <f t="array" ref="A3236">IF(INDEX(CSP!A:A,INT((ROW()-1)/12)+1),"      &lt;Type xmlns=""syncml:metinf""&gt;text/plain&lt;/Type&gt;","")</f>
        <v xml:space="preserve">      &lt;Type xmlns="syncml:metinf"&gt;text/plain&lt;/Type&gt;</v>
      </c>
    </row>
    <row r="3237" spans="1:1">
      <c r="A3237" t="str" cm="1">
        <f t="array" ref="A3237">IF(INDEX(CSP!A:A,INT((ROW()-1)/12)+1),"    &lt;/Meta&gt;","")</f>
        <v xml:space="preserve">    &lt;/Meta&gt;</v>
      </c>
    </row>
    <row r="3238" spans="1:1">
      <c r="A3238" t="str" cm="1">
        <f t="array" ref="A3238">IF(INDEX(CSP!A:A,INT((ROW()-1)/12)+1),"    &lt;Data&gt;"&amp;INDEX(CSP!F:F,INT((ROW()-10)/12)+1)&amp;"&lt;/Data&gt;","")</f>
        <v xml:space="preserve">    &lt;Data&gt;true&lt;/Data&gt;</v>
      </c>
    </row>
    <row r="3239" spans="1:1">
      <c r="A3239" t="str" cm="1">
        <f t="array" ref="A3239">IF(INDEX(CSP!A:A,INT((ROW()-1)/12)+1),"  &lt;/Item&gt;","")</f>
        <v xml:space="preserve">  &lt;/Item&gt;</v>
      </c>
    </row>
    <row r="3240" spans="1:1">
      <c r="A3240" t="str" cm="1">
        <f t="array" ref="A3240">IF(INDEX(CSP!A:A,INT((ROW()-1)/12)+1),"","")</f>
        <v/>
      </c>
    </row>
    <row r="3241" spans="1:1">
      <c r="A3241" t="str" cm="1">
        <f t="array" ref="A3241">IF(INDEX(CSP!A:A,INT((ROW()-1)/12)+1),"  &lt;CmdID&gt;"&amp;INDEX(CSP!A:A,INT((ROW()-1)/12)+1)&amp;"&lt;/CmdID&gt;","")</f>
        <v xml:space="preserve">  &lt;CmdID&gt;271&lt;/CmdID&gt;</v>
      </c>
    </row>
    <row r="3242" spans="1:1">
      <c r="A3242" t="str" cm="1">
        <f t="array" ref="A3242">IF(INDEX(CSP!A:A,INT((ROW()-1)/12)+1),"  &lt;Item&gt;","")</f>
        <v xml:space="preserve">  &lt;Item&gt;</v>
      </c>
    </row>
    <row r="3243" spans="1:1">
      <c r="A3243" t="str" cm="1">
        <f t="array" ref="A3243">IF(INDEX(CSP!A:A,INT((ROW()-1)/12)+1),"    &lt;Target&gt;","")</f>
        <v xml:space="preserve">    &lt;Target&gt;</v>
      </c>
    </row>
    <row r="3244" spans="1:1">
      <c r="A3244" t="str" cm="1">
        <f t="array" ref="A3244">IF(INDEX(CSP!A:A,INT((ROW()-1)/12)+1),"      &lt;LocURI&gt;"&amp;INDEX(CSP!D:D,INT((ROW()-4)/12)+1)&amp;"&lt;/LocURI&gt;","")</f>
        <v xml:space="preserve">      &lt;LocURI&gt;./Vendor/MSFT/Firewall/MdmStore/PublicProfile/AllowLocalIpsecPolicyMerge&lt;/LocURI&gt;</v>
      </c>
    </row>
    <row r="3245" spans="1:1">
      <c r="A3245" t="str" cm="1">
        <f t="array" ref="A3245">IF(INDEX(CSP!A:A,INT((ROW()-1)/12)+1),"    &lt;/Target&gt;","")</f>
        <v xml:space="preserve">    &lt;/Target&gt;</v>
      </c>
    </row>
    <row r="3246" spans="1:1">
      <c r="A3246" t="str" cm="1">
        <f t="array" ref="A3246">IF(INDEX(CSP!A:A,INT((ROW()-1)/12)+1),"    &lt;Meta&gt;","")</f>
        <v xml:space="preserve">    &lt;Meta&gt;</v>
      </c>
    </row>
    <row r="3247" spans="1:1">
      <c r="A3247" t="str" cm="1">
        <f t="array" ref="A3247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3248" spans="1:1">
      <c r="A3248" t="str" cm="1">
        <f t="array" ref="A3248">IF(INDEX(CSP!A:A,INT((ROW()-1)/12)+1),"      &lt;Type xmlns=""syncml:metinf""&gt;text/plain&lt;/Type&gt;","")</f>
        <v xml:space="preserve">      &lt;Type xmlns="syncml:metinf"&gt;text/plain&lt;/Type&gt;</v>
      </c>
    </row>
    <row r="3249" spans="1:1">
      <c r="A3249" t="str" cm="1">
        <f t="array" ref="A3249">IF(INDEX(CSP!A:A,INT((ROW()-1)/12)+1),"    &lt;/Meta&gt;","")</f>
        <v xml:space="preserve">    &lt;/Meta&gt;</v>
      </c>
    </row>
    <row r="3250" spans="1:1">
      <c r="A3250" t="str" cm="1">
        <f t="array" ref="A3250">IF(INDEX(CSP!A:A,INT((ROW()-1)/12)+1),"    &lt;Data&gt;"&amp;INDEX(CSP!F:F,INT((ROW()-10)/12)+1)&amp;"&lt;/Data&gt;","")</f>
        <v xml:space="preserve">    &lt;Data&gt;false&lt;/Data&gt;</v>
      </c>
    </row>
    <row r="3251" spans="1:1">
      <c r="A3251" t="str" cm="1">
        <f t="array" ref="A3251">IF(INDEX(CSP!A:A,INT((ROW()-1)/12)+1),"  &lt;/Item&gt;","")</f>
        <v xml:space="preserve">  &lt;/Item&gt;</v>
      </c>
    </row>
    <row r="3252" spans="1:1">
      <c r="A3252" t="str" cm="1">
        <f t="array" ref="A3252">IF(INDEX(CSP!A:A,INT((ROW()-1)/12)+1),"","")</f>
        <v/>
      </c>
    </row>
    <row r="3253" spans="1:1">
      <c r="A3253" t="str" cm="1">
        <f t="array" ref="A3253">IF(INDEX(CSP!A:A,INT((ROW()-1)/12)+1),"  &lt;CmdID&gt;"&amp;INDEX(CSP!A:A,INT((ROW()-1)/12)+1)&amp;"&lt;/CmdID&gt;","")</f>
        <v xml:space="preserve">  &lt;CmdID&gt;272&lt;/CmdID&gt;</v>
      </c>
    </row>
    <row r="3254" spans="1:1">
      <c r="A3254" t="str" cm="1">
        <f t="array" ref="A3254">IF(INDEX(CSP!A:A,INT((ROW()-1)/12)+1),"  &lt;Item&gt;","")</f>
        <v xml:space="preserve">  &lt;Item&gt;</v>
      </c>
    </row>
    <row r="3255" spans="1:1">
      <c r="A3255" t="str" cm="1">
        <f t="array" ref="A3255">IF(INDEX(CSP!A:A,INT((ROW()-1)/12)+1),"    &lt;Target&gt;","")</f>
        <v xml:space="preserve">    &lt;Target&gt;</v>
      </c>
    </row>
    <row r="3256" spans="1:1">
      <c r="A3256" t="str" cm="1">
        <f t="array" ref="A3256">IF(INDEX(CSP!A:A,INT((ROW()-1)/12)+1),"      &lt;LocURI&gt;"&amp;INDEX(CSP!D:D,INT((ROW()-4)/12)+1)&amp;"&lt;/LocURI&gt;","")</f>
        <v xml:space="preserve">      &lt;LocURI&gt;./Device/Vendor/MSFT/Policy/Config/Kerberos/PKInitHashAlgorithmConfiguration&lt;/LocURI&gt;</v>
      </c>
    </row>
    <row r="3257" spans="1:1">
      <c r="A3257" t="str" cm="1">
        <f t="array" ref="A3257">IF(INDEX(CSP!A:A,INT((ROW()-1)/12)+1),"    &lt;/Target&gt;","")</f>
        <v xml:space="preserve">    &lt;/Target&gt;</v>
      </c>
    </row>
    <row r="3258" spans="1:1">
      <c r="A3258" t="str" cm="1">
        <f t="array" ref="A3258">IF(INDEX(CSP!A:A,INT((ROW()-1)/12)+1),"    &lt;Meta&gt;","")</f>
        <v xml:space="preserve">    &lt;Meta&gt;</v>
      </c>
    </row>
    <row r="3259" spans="1:1">
      <c r="A3259" t="str" cm="1">
        <f t="array" ref="A325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260" spans="1:1">
      <c r="A3260" t="str" cm="1">
        <f t="array" ref="A3260">IF(INDEX(CSP!A:A,INT((ROW()-1)/12)+1),"      &lt;Type xmlns=""syncml:metinf""&gt;text/plain&lt;/Type&gt;","")</f>
        <v xml:space="preserve">      &lt;Type xmlns="syncml:metinf"&gt;text/plain&lt;/Type&gt;</v>
      </c>
    </row>
    <row r="3261" spans="1:1">
      <c r="A3261" t="str" cm="1">
        <f t="array" ref="A3261">IF(INDEX(CSP!A:A,INT((ROW()-1)/12)+1),"    &lt;/Meta&gt;","")</f>
        <v xml:space="preserve">    &lt;/Meta&gt;</v>
      </c>
    </row>
    <row r="3262" spans="1:1">
      <c r="A3262" t="str" cm="1">
        <f t="array" ref="A3262">IF(INDEX(CSP!A:A,INT((ROW()-1)/12)+1),"    &lt;Data&gt;"&amp;INDEX(CSP!F:F,INT((ROW()-10)/12)+1)&amp;"&lt;/Data&gt;","")</f>
        <v xml:space="preserve">    &lt;Data&gt;1&lt;/Data&gt;</v>
      </c>
    </row>
    <row r="3263" spans="1:1">
      <c r="A3263" t="str" cm="1">
        <f t="array" ref="A3263">IF(INDEX(CSP!A:A,INT((ROW()-1)/12)+1),"  &lt;/Item&gt;","")</f>
        <v xml:space="preserve">  &lt;/Item&gt;</v>
      </c>
    </row>
    <row r="3264" spans="1:1">
      <c r="A3264" t="str" cm="1">
        <f t="array" ref="A3264">IF(INDEX(CSP!A:A,INT((ROW()-1)/12)+1),"","")</f>
        <v/>
      </c>
    </row>
    <row r="3265" spans="1:1">
      <c r="A3265" t="str" cm="1">
        <f t="array" ref="A3265">IF(INDEX(CSP!A:A,INT((ROW()-1)/12)+1),"  &lt;CmdID&gt;"&amp;INDEX(CSP!A:A,INT((ROW()-1)/12)+1)&amp;"&lt;/CmdID&gt;","")</f>
        <v xml:space="preserve">  &lt;CmdID&gt;273&lt;/CmdID&gt;</v>
      </c>
    </row>
    <row r="3266" spans="1:1">
      <c r="A3266" t="str" cm="1">
        <f t="array" ref="A3266">IF(INDEX(CSP!A:A,INT((ROW()-1)/12)+1),"  &lt;Item&gt;","")</f>
        <v xml:space="preserve">  &lt;Item&gt;</v>
      </c>
    </row>
    <row r="3267" spans="1:1">
      <c r="A3267" t="str" cm="1">
        <f t="array" ref="A3267">IF(INDEX(CSP!A:A,INT((ROW()-1)/12)+1),"    &lt;Target&gt;","")</f>
        <v xml:space="preserve">    &lt;Target&gt;</v>
      </c>
    </row>
    <row r="3268" spans="1:1">
      <c r="A3268" t="str" cm="1">
        <f t="array" ref="A3268">IF(INDEX(CSP!A:A,INT((ROW()-1)/12)+1),"      &lt;LocURI&gt;"&amp;INDEX(CSP!D:D,INT((ROW()-4)/12)+1)&amp;"&lt;/LocURI&gt;","")</f>
        <v xml:space="preserve">      &lt;LocURI&gt;./Device/Vendor/MSFT/Policy/Config/Kerberos/PKInitHashAlgorithmSHA256&lt;/LocURI&gt;</v>
      </c>
    </row>
    <row r="3269" spans="1:1">
      <c r="A3269" t="str" cm="1">
        <f t="array" ref="A3269">IF(INDEX(CSP!A:A,INT((ROW()-1)/12)+1),"    &lt;/Target&gt;","")</f>
        <v xml:space="preserve">    &lt;/Target&gt;</v>
      </c>
    </row>
    <row r="3270" spans="1:1">
      <c r="A3270" t="str" cm="1">
        <f t="array" ref="A3270">IF(INDEX(CSP!A:A,INT((ROW()-1)/12)+1),"    &lt;Meta&gt;","")</f>
        <v xml:space="preserve">    &lt;Meta&gt;</v>
      </c>
    </row>
    <row r="3271" spans="1:1">
      <c r="A3271" t="str" cm="1">
        <f t="array" ref="A327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272" spans="1:1">
      <c r="A3272" t="str" cm="1">
        <f t="array" ref="A3272">IF(INDEX(CSP!A:A,INT((ROW()-1)/12)+1),"      &lt;Type xmlns=""syncml:metinf""&gt;text/plain&lt;/Type&gt;","")</f>
        <v xml:space="preserve">      &lt;Type xmlns="syncml:metinf"&gt;text/plain&lt;/Type&gt;</v>
      </c>
    </row>
    <row r="3273" spans="1:1">
      <c r="A3273" t="str" cm="1">
        <f t="array" ref="A3273">IF(INDEX(CSP!A:A,INT((ROW()-1)/12)+1),"    &lt;/Meta&gt;","")</f>
        <v xml:space="preserve">    &lt;/Meta&gt;</v>
      </c>
    </row>
    <row r="3274" spans="1:1">
      <c r="A3274" t="str" cm="1">
        <f t="array" ref="A3274">IF(INDEX(CSP!A:A,INT((ROW()-1)/12)+1),"    &lt;Data&gt;"&amp;INDEX(CSP!F:F,INT((ROW()-10)/12)+1)&amp;"&lt;/Data&gt;","")</f>
        <v xml:space="preserve">    &lt;Data&gt;3&lt;/Data&gt;</v>
      </c>
    </row>
    <row r="3275" spans="1:1">
      <c r="A3275" t="str" cm="1">
        <f t="array" ref="A3275">IF(INDEX(CSP!A:A,INT((ROW()-1)/12)+1),"  &lt;/Item&gt;","")</f>
        <v xml:space="preserve">  &lt;/Item&gt;</v>
      </c>
    </row>
    <row r="3276" spans="1:1">
      <c r="A3276" t="str" cm="1">
        <f t="array" ref="A3276">IF(INDEX(CSP!A:A,INT((ROW()-1)/12)+1),"","")</f>
        <v/>
      </c>
    </row>
    <row r="3277" spans="1:1">
      <c r="A3277" t="str" cm="1">
        <f t="array" ref="A3277">IF(INDEX(CSP!A:A,INT((ROW()-1)/12)+1),"  &lt;CmdID&gt;"&amp;INDEX(CSP!A:A,INT((ROW()-1)/12)+1)&amp;"&lt;/CmdID&gt;","")</f>
        <v xml:space="preserve">  &lt;CmdID&gt;274&lt;/CmdID&gt;</v>
      </c>
    </row>
    <row r="3278" spans="1:1">
      <c r="A3278" t="str" cm="1">
        <f t="array" ref="A3278">IF(INDEX(CSP!A:A,INT((ROW()-1)/12)+1),"  &lt;Item&gt;","")</f>
        <v xml:space="preserve">  &lt;Item&gt;</v>
      </c>
    </row>
    <row r="3279" spans="1:1">
      <c r="A3279" t="str" cm="1">
        <f t="array" ref="A3279">IF(INDEX(CSP!A:A,INT((ROW()-1)/12)+1),"    &lt;Target&gt;","")</f>
        <v xml:space="preserve">    &lt;Target&gt;</v>
      </c>
    </row>
    <row r="3280" spans="1:1">
      <c r="A3280" t="str" cm="1">
        <f t="array" ref="A3280">IF(INDEX(CSP!A:A,INT((ROW()-1)/12)+1),"      &lt;LocURI&gt;"&amp;INDEX(CSP!D:D,INT((ROW()-4)/12)+1)&amp;"&lt;/LocURI&gt;","")</f>
        <v xml:space="preserve">      &lt;LocURI&gt;./Device/Vendor/MSFT/Policy/Config/Kerberos/PKInitHashAlgorithmSHA384&lt;/LocURI&gt;</v>
      </c>
    </row>
    <row r="3281" spans="1:1">
      <c r="A3281" t="str" cm="1">
        <f t="array" ref="A3281">IF(INDEX(CSP!A:A,INT((ROW()-1)/12)+1),"    &lt;/Target&gt;","")</f>
        <v xml:space="preserve">    &lt;/Target&gt;</v>
      </c>
    </row>
    <row r="3282" spans="1:1">
      <c r="A3282" t="str" cm="1">
        <f t="array" ref="A3282">IF(INDEX(CSP!A:A,INT((ROW()-1)/12)+1),"    &lt;Meta&gt;","")</f>
        <v xml:space="preserve">    &lt;Meta&gt;</v>
      </c>
    </row>
    <row r="3283" spans="1:1">
      <c r="A3283" t="str" cm="1">
        <f t="array" ref="A328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284" spans="1:1">
      <c r="A3284" t="str" cm="1">
        <f t="array" ref="A3284">IF(INDEX(CSP!A:A,INT((ROW()-1)/12)+1),"      &lt;Type xmlns=""syncml:metinf""&gt;text/plain&lt;/Type&gt;","")</f>
        <v xml:space="preserve">      &lt;Type xmlns="syncml:metinf"&gt;text/plain&lt;/Type&gt;</v>
      </c>
    </row>
    <row r="3285" spans="1:1">
      <c r="A3285" t="str" cm="1">
        <f t="array" ref="A3285">IF(INDEX(CSP!A:A,INT((ROW()-1)/12)+1),"    &lt;/Meta&gt;","")</f>
        <v xml:space="preserve">    &lt;/Meta&gt;</v>
      </c>
    </row>
    <row r="3286" spans="1:1">
      <c r="A3286" t="str" cm="1">
        <f t="array" ref="A3286">IF(INDEX(CSP!A:A,INT((ROW()-1)/12)+1),"    &lt;Data&gt;"&amp;INDEX(CSP!F:F,INT((ROW()-10)/12)+1)&amp;"&lt;/Data&gt;","")</f>
        <v xml:space="preserve">    &lt;Data&gt;3&lt;/Data&gt;</v>
      </c>
    </row>
    <row r="3287" spans="1:1">
      <c r="A3287" t="str" cm="1">
        <f t="array" ref="A3287">IF(INDEX(CSP!A:A,INT((ROW()-1)/12)+1),"  &lt;/Item&gt;","")</f>
        <v xml:space="preserve">  &lt;/Item&gt;</v>
      </c>
    </row>
    <row r="3288" spans="1:1">
      <c r="A3288" t="str" cm="1">
        <f t="array" ref="A3288">IF(INDEX(CSP!A:A,INT((ROW()-1)/12)+1),"","")</f>
        <v/>
      </c>
    </row>
    <row r="3289" spans="1:1">
      <c r="A3289" t="str" cm="1">
        <f t="array" ref="A3289">IF(INDEX(CSP!A:A,INT((ROW()-1)/12)+1),"  &lt;CmdID&gt;"&amp;INDEX(CSP!A:A,INT((ROW()-1)/12)+1)&amp;"&lt;/CmdID&gt;","")</f>
        <v xml:space="preserve">  &lt;CmdID&gt;275&lt;/CmdID&gt;</v>
      </c>
    </row>
    <row r="3290" spans="1:1">
      <c r="A3290" t="str" cm="1">
        <f t="array" ref="A3290">IF(INDEX(CSP!A:A,INT((ROW()-1)/12)+1),"  &lt;Item&gt;","")</f>
        <v xml:space="preserve">  &lt;Item&gt;</v>
      </c>
    </row>
    <row r="3291" spans="1:1">
      <c r="A3291" t="str" cm="1">
        <f t="array" ref="A3291">IF(INDEX(CSP!A:A,INT((ROW()-1)/12)+1),"    &lt;Target&gt;","")</f>
        <v xml:space="preserve">    &lt;Target&gt;</v>
      </c>
    </row>
    <row r="3292" spans="1:1">
      <c r="A3292" t="str" cm="1">
        <f t="array" ref="A3292">IF(INDEX(CSP!A:A,INT((ROW()-1)/12)+1),"      &lt;LocURI&gt;"&amp;INDEX(CSP!D:D,INT((ROW()-4)/12)+1)&amp;"&lt;/LocURI&gt;","")</f>
        <v xml:space="preserve">      &lt;LocURI&gt;./Device/Vendor/MSFT/Policy/Config/Kerberos/PKInitHashAlgorithmSHA512&lt;/LocURI&gt;</v>
      </c>
    </row>
    <row r="3293" spans="1:1">
      <c r="A3293" t="str" cm="1">
        <f t="array" ref="A3293">IF(INDEX(CSP!A:A,INT((ROW()-1)/12)+1),"    &lt;/Target&gt;","")</f>
        <v xml:space="preserve">    &lt;/Target&gt;</v>
      </c>
    </row>
    <row r="3294" spans="1:1">
      <c r="A3294" t="str" cm="1">
        <f t="array" ref="A3294">IF(INDEX(CSP!A:A,INT((ROW()-1)/12)+1),"    &lt;Meta&gt;","")</f>
        <v xml:space="preserve">    &lt;Meta&gt;</v>
      </c>
    </row>
    <row r="3295" spans="1:1">
      <c r="A3295" t="str" cm="1">
        <f t="array" ref="A329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296" spans="1:1">
      <c r="A3296" t="str" cm="1">
        <f t="array" ref="A3296">IF(INDEX(CSP!A:A,INT((ROW()-1)/12)+1),"      &lt;Type xmlns=""syncml:metinf""&gt;text/plain&lt;/Type&gt;","")</f>
        <v xml:space="preserve">      &lt;Type xmlns="syncml:metinf"&gt;text/plain&lt;/Type&gt;</v>
      </c>
    </row>
    <row r="3297" spans="1:1">
      <c r="A3297" t="str" cm="1">
        <f t="array" ref="A3297">IF(INDEX(CSP!A:A,INT((ROW()-1)/12)+1),"    &lt;/Meta&gt;","")</f>
        <v xml:space="preserve">    &lt;/Meta&gt;</v>
      </c>
    </row>
    <row r="3298" spans="1:1">
      <c r="A3298" t="str" cm="1">
        <f t="array" ref="A3298">IF(INDEX(CSP!A:A,INT((ROW()-1)/12)+1),"    &lt;Data&gt;"&amp;INDEX(CSP!F:F,INT((ROW()-10)/12)+1)&amp;"&lt;/Data&gt;","")</f>
        <v xml:space="preserve">    &lt;Data&gt;3&lt;/Data&gt;</v>
      </c>
    </row>
    <row r="3299" spans="1:1">
      <c r="A3299" t="str" cm="1">
        <f t="array" ref="A3299">IF(INDEX(CSP!A:A,INT((ROW()-1)/12)+1),"  &lt;/Item&gt;","")</f>
        <v xml:space="preserve">  &lt;/Item&gt;</v>
      </c>
    </row>
    <row r="3300" spans="1:1">
      <c r="A3300" t="str" cm="1">
        <f t="array" ref="A3300">IF(INDEX(CSP!A:A,INT((ROW()-1)/12)+1),"","")</f>
        <v/>
      </c>
    </row>
    <row r="3301" spans="1:1">
      <c r="A3301" t="str" cm="1">
        <f t="array" ref="A3301">IF(INDEX(CSP!A:A,INT((ROW()-1)/12)+1),"  &lt;CmdID&gt;"&amp;INDEX(CSP!A:A,INT((ROW()-1)/12)+1)&amp;"&lt;/CmdID&gt;","")</f>
        <v xml:space="preserve">  &lt;CmdID&gt;276&lt;/CmdID&gt;</v>
      </c>
    </row>
    <row r="3302" spans="1:1">
      <c r="A3302" t="str" cm="1">
        <f t="array" ref="A3302">IF(INDEX(CSP!A:A,INT((ROW()-1)/12)+1),"  &lt;Item&gt;","")</f>
        <v xml:space="preserve">  &lt;Item&gt;</v>
      </c>
    </row>
    <row r="3303" spans="1:1">
      <c r="A3303" t="str" cm="1">
        <f t="array" ref="A3303">IF(INDEX(CSP!A:A,INT((ROW()-1)/12)+1),"    &lt;Target&gt;","")</f>
        <v xml:space="preserve">    &lt;Target&gt;</v>
      </c>
    </row>
    <row r="3304" spans="1:1">
      <c r="A3304" t="str" cm="1">
        <f t="array" ref="A3304">IF(INDEX(CSP!A:A,INT((ROW()-1)/12)+1),"      &lt;LocURI&gt;"&amp;INDEX(CSP!D:D,INT((ROW()-4)/12)+1)&amp;"&lt;/LocURI&gt;","")</f>
        <v xml:space="preserve">      &lt;LocURI&gt;./Device/Vendor/MSFT/Policy/Config/Kerberos/PKInitHashAlgorithmSHA1&lt;/LocURI&gt;</v>
      </c>
    </row>
    <row r="3305" spans="1:1">
      <c r="A3305" t="str" cm="1">
        <f t="array" ref="A3305">IF(INDEX(CSP!A:A,INT((ROW()-1)/12)+1),"    &lt;/Target&gt;","")</f>
        <v xml:space="preserve">    &lt;/Target&gt;</v>
      </c>
    </row>
    <row r="3306" spans="1:1">
      <c r="A3306" t="str" cm="1">
        <f t="array" ref="A3306">IF(INDEX(CSP!A:A,INT((ROW()-1)/12)+1),"    &lt;Meta&gt;","")</f>
        <v xml:space="preserve">    &lt;Meta&gt;</v>
      </c>
    </row>
    <row r="3307" spans="1:1">
      <c r="A3307" t="str" cm="1">
        <f t="array" ref="A330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08" spans="1:1">
      <c r="A3308" t="str" cm="1">
        <f t="array" ref="A3308">IF(INDEX(CSP!A:A,INT((ROW()-1)/12)+1),"      &lt;Type xmlns=""syncml:metinf""&gt;text/plain&lt;/Type&gt;","")</f>
        <v xml:space="preserve">      &lt;Type xmlns="syncml:metinf"&gt;text/plain&lt;/Type&gt;</v>
      </c>
    </row>
    <row r="3309" spans="1:1">
      <c r="A3309" t="str" cm="1">
        <f t="array" ref="A3309">IF(INDEX(CSP!A:A,INT((ROW()-1)/12)+1),"    &lt;/Meta&gt;","")</f>
        <v xml:space="preserve">    &lt;/Meta&gt;</v>
      </c>
    </row>
    <row r="3310" spans="1:1">
      <c r="A3310" t="str" cm="1">
        <f t="array" ref="A3310">IF(INDEX(CSP!A:A,INT((ROW()-1)/12)+1),"    &lt;Data&gt;"&amp;INDEX(CSP!F:F,INT((ROW()-10)/12)+1)&amp;"&lt;/Data&gt;","")</f>
        <v xml:space="preserve">    &lt;Data&gt;0&lt;/Data&gt;</v>
      </c>
    </row>
    <row r="3311" spans="1:1">
      <c r="A3311" t="str" cm="1">
        <f t="array" ref="A3311">IF(INDEX(CSP!A:A,INT((ROW()-1)/12)+1),"  &lt;/Item&gt;","")</f>
        <v xml:space="preserve">  &lt;/Item&gt;</v>
      </c>
    </row>
    <row r="3312" spans="1:1">
      <c r="A3312" t="str" cm="1">
        <f t="array" ref="A3312">IF(INDEX(CSP!A:A,INT((ROW()-1)/12)+1),"","")</f>
        <v/>
      </c>
    </row>
    <row r="3313" spans="1:1">
      <c r="A3313" t="str" cm="1">
        <f t="array" ref="A3313">IF(INDEX(CSP!A:A,INT((ROW()-1)/12)+1),"  &lt;CmdID&gt;"&amp;INDEX(CSP!A:A,INT((ROW()-1)/12)+1)&amp;"&lt;/CmdID&gt;","")</f>
        <v xml:space="preserve">  &lt;CmdID&gt;277&lt;/CmdID&gt;</v>
      </c>
    </row>
    <row r="3314" spans="1:1">
      <c r="A3314" t="str" cm="1">
        <f t="array" ref="A3314">IF(INDEX(CSP!A:A,INT((ROW()-1)/12)+1),"  &lt;Item&gt;","")</f>
        <v xml:space="preserve">  &lt;Item&gt;</v>
      </c>
    </row>
    <row r="3315" spans="1:1">
      <c r="A3315" t="str" cm="1">
        <f t="array" ref="A3315">IF(INDEX(CSP!A:A,INT((ROW()-1)/12)+1),"    &lt;Target&gt;","")</f>
        <v xml:space="preserve">    &lt;Target&gt;</v>
      </c>
    </row>
    <row r="3316" spans="1:1">
      <c r="A3316" t="str" cm="1">
        <f t="array" ref="A3316">IF(INDEX(CSP!A:A,INT((ROW()-1)/12)+1),"      &lt;LocURI&gt;"&amp;INDEX(CSP!D:D,INT((ROW()-4)/12)+1)&amp;"&lt;/LocURI&gt;","")</f>
        <v xml:space="preserve">      &lt;LocURI&gt;./Device/Vendor/MSFT/Policy/Config/LanmanServer/AuditClientDoesNotSupportEncryption&lt;/LocURI&gt;</v>
      </c>
    </row>
    <row r="3317" spans="1:1">
      <c r="A3317" t="str" cm="1">
        <f t="array" ref="A3317">IF(INDEX(CSP!A:A,INT((ROW()-1)/12)+1),"    &lt;/Target&gt;","")</f>
        <v xml:space="preserve">    &lt;/Target&gt;</v>
      </c>
    </row>
    <row r="3318" spans="1:1">
      <c r="A3318" t="str" cm="1">
        <f t="array" ref="A3318">IF(INDEX(CSP!A:A,INT((ROW()-1)/12)+1),"    &lt;Meta&gt;","")</f>
        <v xml:space="preserve">    &lt;Meta&gt;</v>
      </c>
    </row>
    <row r="3319" spans="1:1">
      <c r="A3319" t="str" cm="1">
        <f t="array" ref="A331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20" spans="1:1">
      <c r="A3320" t="str" cm="1">
        <f t="array" ref="A3320">IF(INDEX(CSP!A:A,INT((ROW()-1)/12)+1),"      &lt;Type xmlns=""syncml:metinf""&gt;text/plain&lt;/Type&gt;","")</f>
        <v xml:space="preserve">      &lt;Type xmlns="syncml:metinf"&gt;text/plain&lt;/Type&gt;</v>
      </c>
    </row>
    <row r="3321" spans="1:1">
      <c r="A3321" t="str" cm="1">
        <f t="array" ref="A3321">IF(INDEX(CSP!A:A,INT((ROW()-1)/12)+1),"    &lt;/Meta&gt;","")</f>
        <v xml:space="preserve">    &lt;/Meta&gt;</v>
      </c>
    </row>
    <row r="3322" spans="1:1">
      <c r="A3322" t="str" cm="1">
        <f t="array" ref="A3322">IF(INDEX(CSP!A:A,INT((ROW()-1)/12)+1),"    &lt;Data&gt;"&amp;INDEX(CSP!F:F,INT((ROW()-10)/12)+1)&amp;"&lt;/Data&gt;","")</f>
        <v xml:space="preserve">    &lt;Data&gt;1&lt;/Data&gt;</v>
      </c>
    </row>
    <row r="3323" spans="1:1">
      <c r="A3323" t="str" cm="1">
        <f t="array" ref="A3323">IF(INDEX(CSP!A:A,INT((ROW()-1)/12)+1),"  &lt;/Item&gt;","")</f>
        <v xml:space="preserve">  &lt;/Item&gt;</v>
      </c>
    </row>
    <row r="3324" spans="1:1">
      <c r="A3324" t="str" cm="1">
        <f t="array" ref="A3324">IF(INDEX(CSP!A:A,INT((ROW()-1)/12)+1),"","")</f>
        <v/>
      </c>
    </row>
    <row r="3325" spans="1:1">
      <c r="A3325" t="str" cm="1">
        <f t="array" ref="A3325">IF(INDEX(CSP!A:A,INT((ROW()-1)/12)+1),"  &lt;CmdID&gt;"&amp;INDEX(CSP!A:A,INT((ROW()-1)/12)+1)&amp;"&lt;/CmdID&gt;","")</f>
        <v xml:space="preserve">  &lt;CmdID&gt;278&lt;/CmdID&gt;</v>
      </c>
    </row>
    <row r="3326" spans="1:1">
      <c r="A3326" t="str" cm="1">
        <f t="array" ref="A3326">IF(INDEX(CSP!A:A,INT((ROW()-1)/12)+1),"  &lt;Item&gt;","")</f>
        <v xml:space="preserve">  &lt;Item&gt;</v>
      </c>
    </row>
    <row r="3327" spans="1:1">
      <c r="A3327" t="str" cm="1">
        <f t="array" ref="A3327">IF(INDEX(CSP!A:A,INT((ROW()-1)/12)+1),"    &lt;Target&gt;","")</f>
        <v xml:space="preserve">    &lt;Target&gt;</v>
      </c>
    </row>
    <row r="3328" spans="1:1">
      <c r="A3328" t="str" cm="1">
        <f t="array" ref="A3328">IF(INDEX(CSP!A:A,INT((ROW()-1)/12)+1),"      &lt;LocURI&gt;"&amp;INDEX(CSP!D:D,INT((ROW()-4)/12)+1)&amp;"&lt;/LocURI&gt;","")</f>
        <v xml:space="preserve">      &lt;LocURI&gt;./Device/Vendor/MSFT/Policy/Config/LanmanServer/AuditClientDoesNotSupportSigning&lt;/LocURI&gt;</v>
      </c>
    </row>
    <row r="3329" spans="1:1">
      <c r="A3329" t="str" cm="1">
        <f t="array" ref="A3329">IF(INDEX(CSP!A:A,INT((ROW()-1)/12)+1),"    &lt;/Target&gt;","")</f>
        <v xml:space="preserve">    &lt;/Target&gt;</v>
      </c>
    </row>
    <row r="3330" spans="1:1">
      <c r="A3330" t="str" cm="1">
        <f t="array" ref="A3330">IF(INDEX(CSP!A:A,INT((ROW()-1)/12)+1),"    &lt;Meta&gt;","")</f>
        <v xml:space="preserve">    &lt;Meta&gt;</v>
      </c>
    </row>
    <row r="3331" spans="1:1">
      <c r="A3331" t="str" cm="1">
        <f t="array" ref="A333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32" spans="1:1">
      <c r="A3332" t="str" cm="1">
        <f t="array" ref="A3332">IF(INDEX(CSP!A:A,INT((ROW()-1)/12)+1),"      &lt;Type xmlns=""syncml:metinf""&gt;text/plain&lt;/Type&gt;","")</f>
        <v xml:space="preserve">      &lt;Type xmlns="syncml:metinf"&gt;text/plain&lt;/Type&gt;</v>
      </c>
    </row>
    <row r="3333" spans="1:1">
      <c r="A3333" t="str" cm="1">
        <f t="array" ref="A3333">IF(INDEX(CSP!A:A,INT((ROW()-1)/12)+1),"    &lt;/Meta&gt;","")</f>
        <v xml:space="preserve">    &lt;/Meta&gt;</v>
      </c>
    </row>
    <row r="3334" spans="1:1">
      <c r="A3334" t="str" cm="1">
        <f t="array" ref="A3334">IF(INDEX(CSP!A:A,INT((ROW()-1)/12)+1),"    &lt;Data&gt;"&amp;INDEX(CSP!F:F,INT((ROW()-10)/12)+1)&amp;"&lt;/Data&gt;","")</f>
        <v xml:space="preserve">    &lt;Data&gt;1&lt;/Data&gt;</v>
      </c>
    </row>
    <row r="3335" spans="1:1">
      <c r="A3335" t="str" cm="1">
        <f t="array" ref="A3335">IF(INDEX(CSP!A:A,INT((ROW()-1)/12)+1),"  &lt;/Item&gt;","")</f>
        <v xml:space="preserve">  &lt;/Item&gt;</v>
      </c>
    </row>
    <row r="3336" spans="1:1">
      <c r="A3336" t="str" cm="1">
        <f t="array" ref="A3336">IF(INDEX(CSP!A:A,INT((ROW()-1)/12)+1),"","")</f>
        <v/>
      </c>
    </row>
    <row r="3337" spans="1:1">
      <c r="A3337" t="str" cm="1">
        <f t="array" ref="A3337">IF(INDEX(CSP!A:A,INT((ROW()-1)/12)+1),"  &lt;CmdID&gt;"&amp;INDEX(CSP!A:A,INT((ROW()-1)/12)+1)&amp;"&lt;/CmdID&gt;","")</f>
        <v xml:space="preserve">  &lt;CmdID&gt;279&lt;/CmdID&gt;</v>
      </c>
    </row>
    <row r="3338" spans="1:1">
      <c r="A3338" t="str" cm="1">
        <f t="array" ref="A3338">IF(INDEX(CSP!A:A,INT((ROW()-1)/12)+1),"  &lt;Item&gt;","")</f>
        <v xml:space="preserve">  &lt;Item&gt;</v>
      </c>
    </row>
    <row r="3339" spans="1:1">
      <c r="A3339" t="str" cm="1">
        <f t="array" ref="A3339">IF(INDEX(CSP!A:A,INT((ROW()-1)/12)+1),"    &lt;Target&gt;","")</f>
        <v xml:space="preserve">    &lt;Target&gt;</v>
      </c>
    </row>
    <row r="3340" spans="1:1">
      <c r="A3340" t="str" cm="1">
        <f t="array" ref="A3340">IF(INDEX(CSP!A:A,INT((ROW()-1)/12)+1),"      &lt;LocURI&gt;"&amp;INDEX(CSP!D:D,INT((ROW()-4)/12)+1)&amp;"&lt;/LocURI&gt;","")</f>
        <v xml:space="preserve">      &lt;LocURI&gt;./Device/Vendor/MSFT/Policy/Config/LanmanServer/AuditInsecureGuestLogon&lt;/LocURI&gt;</v>
      </c>
    </row>
    <row r="3341" spans="1:1">
      <c r="A3341" t="str" cm="1">
        <f t="array" ref="A3341">IF(INDEX(CSP!A:A,INT((ROW()-1)/12)+1),"    &lt;/Target&gt;","")</f>
        <v xml:space="preserve">    &lt;/Target&gt;</v>
      </c>
    </row>
    <row r="3342" spans="1:1">
      <c r="A3342" t="str" cm="1">
        <f t="array" ref="A3342">IF(INDEX(CSP!A:A,INT((ROW()-1)/12)+1),"    &lt;Meta&gt;","")</f>
        <v xml:space="preserve">    &lt;Meta&gt;</v>
      </c>
    </row>
    <row r="3343" spans="1:1">
      <c r="A3343" t="str" cm="1">
        <f t="array" ref="A33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44" spans="1:1">
      <c r="A3344" t="str" cm="1">
        <f t="array" ref="A3344">IF(INDEX(CSP!A:A,INT((ROW()-1)/12)+1),"      &lt;Type xmlns=""syncml:metinf""&gt;text/plain&lt;/Type&gt;","")</f>
        <v xml:space="preserve">      &lt;Type xmlns="syncml:metinf"&gt;text/plain&lt;/Type&gt;</v>
      </c>
    </row>
    <row r="3345" spans="1:1">
      <c r="A3345" t="str" cm="1">
        <f t="array" ref="A3345">IF(INDEX(CSP!A:A,INT((ROW()-1)/12)+1),"    &lt;/Meta&gt;","")</f>
        <v xml:space="preserve">    &lt;/Meta&gt;</v>
      </c>
    </row>
    <row r="3346" spans="1:1">
      <c r="A3346" t="str" cm="1">
        <f t="array" ref="A3346">IF(INDEX(CSP!A:A,INT((ROW()-1)/12)+1),"    &lt;Data&gt;"&amp;INDEX(CSP!F:F,INT((ROW()-10)/12)+1)&amp;"&lt;/Data&gt;","")</f>
        <v xml:space="preserve">    &lt;Data&gt;1&lt;/Data&gt;</v>
      </c>
    </row>
    <row r="3347" spans="1:1">
      <c r="A3347" t="str" cm="1">
        <f t="array" ref="A3347">IF(INDEX(CSP!A:A,INT((ROW()-1)/12)+1),"  &lt;/Item&gt;","")</f>
        <v xml:space="preserve">  &lt;/Item&gt;</v>
      </c>
    </row>
    <row r="3348" spans="1:1">
      <c r="A3348" t="str" cm="1">
        <f t="array" ref="A3348">IF(INDEX(CSP!A:A,INT((ROW()-1)/12)+1),"","")</f>
        <v/>
      </c>
    </row>
    <row r="3349" spans="1:1">
      <c r="A3349" t="str" cm="1">
        <f t="array" ref="A3349">IF(INDEX(CSP!A:A,INT((ROW()-1)/12)+1),"  &lt;CmdID&gt;"&amp;INDEX(CSP!A:A,INT((ROW()-1)/12)+1)&amp;"&lt;/CmdID&gt;","")</f>
        <v xml:space="preserve">  &lt;CmdID&gt;280&lt;/CmdID&gt;</v>
      </c>
    </row>
    <row r="3350" spans="1:1">
      <c r="A3350" t="str" cm="1">
        <f t="array" ref="A3350">IF(INDEX(CSP!A:A,INT((ROW()-1)/12)+1),"  &lt;Item&gt;","")</f>
        <v xml:space="preserve">  &lt;Item&gt;</v>
      </c>
    </row>
    <row r="3351" spans="1:1">
      <c r="A3351" t="str" cm="1">
        <f t="array" ref="A3351">IF(INDEX(CSP!A:A,INT((ROW()-1)/12)+1),"    &lt;Target&gt;","")</f>
        <v xml:space="preserve">    &lt;Target&gt;</v>
      </c>
    </row>
    <row r="3352" spans="1:1">
      <c r="A3352" t="str" cm="1">
        <f t="array" ref="A3352">IF(INDEX(CSP!A:A,INT((ROW()-1)/12)+1),"      &lt;LocURI&gt;"&amp;INDEX(CSP!D:D,INT((ROW()-4)/12)+1)&amp;"&lt;/LocURI&gt;","")</f>
        <v xml:space="preserve">      &lt;LocURI&gt;./Device/Vendor/MSFT/Policy/Config/LanmanServer/AuthRateLimiterDelayInMs&lt;/LocURI&gt;</v>
      </c>
    </row>
    <row r="3353" spans="1:1">
      <c r="A3353" t="str" cm="1">
        <f t="array" ref="A3353">IF(INDEX(CSP!A:A,INT((ROW()-1)/12)+1),"    &lt;/Target&gt;","")</f>
        <v xml:space="preserve">    &lt;/Target&gt;</v>
      </c>
    </row>
    <row r="3354" spans="1:1">
      <c r="A3354" t="str" cm="1">
        <f t="array" ref="A3354">IF(INDEX(CSP!A:A,INT((ROW()-1)/12)+1),"    &lt;Meta&gt;","")</f>
        <v xml:space="preserve">    &lt;Meta&gt;</v>
      </c>
    </row>
    <row r="3355" spans="1:1">
      <c r="A3355" t="str" cm="1">
        <f t="array" ref="A335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56" spans="1:1">
      <c r="A3356" t="str" cm="1">
        <f t="array" ref="A3356">IF(INDEX(CSP!A:A,INT((ROW()-1)/12)+1),"      &lt;Type xmlns=""syncml:metinf""&gt;text/plain&lt;/Type&gt;","")</f>
        <v xml:space="preserve">      &lt;Type xmlns="syncml:metinf"&gt;text/plain&lt;/Type&gt;</v>
      </c>
    </row>
    <row r="3357" spans="1:1">
      <c r="A3357" t="str" cm="1">
        <f t="array" ref="A3357">IF(INDEX(CSP!A:A,INT((ROW()-1)/12)+1),"    &lt;/Meta&gt;","")</f>
        <v xml:space="preserve">    &lt;/Meta&gt;</v>
      </c>
    </row>
    <row r="3358" spans="1:1">
      <c r="A3358" t="str" cm="1">
        <f t="array" ref="A3358">IF(INDEX(CSP!A:A,INT((ROW()-1)/12)+1),"    &lt;Data&gt;"&amp;INDEX(CSP!F:F,INT((ROW()-10)/12)+1)&amp;"&lt;/Data&gt;","")</f>
        <v xml:space="preserve">    &lt;Data&gt;2000&lt;/Data&gt;</v>
      </c>
    </row>
    <row r="3359" spans="1:1">
      <c r="A3359" t="str" cm="1">
        <f t="array" ref="A3359">IF(INDEX(CSP!A:A,INT((ROW()-1)/12)+1),"  &lt;/Item&gt;","")</f>
        <v xml:space="preserve">  &lt;/Item&gt;</v>
      </c>
    </row>
    <row r="3360" spans="1:1">
      <c r="A3360" t="str" cm="1">
        <f t="array" ref="A3360">IF(INDEX(CSP!A:A,INT((ROW()-1)/12)+1),"","")</f>
        <v/>
      </c>
    </row>
    <row r="3361" spans="1:1">
      <c r="A3361" t="str" cm="1">
        <f t="array" ref="A3361">IF(INDEX(CSP!A:A,INT((ROW()-1)/12)+1),"  &lt;CmdID&gt;"&amp;INDEX(CSP!A:A,INT((ROW()-1)/12)+1)&amp;"&lt;/CmdID&gt;","")</f>
        <v xml:space="preserve">  &lt;CmdID&gt;281&lt;/CmdID&gt;</v>
      </c>
    </row>
    <row r="3362" spans="1:1">
      <c r="A3362" t="str" cm="1">
        <f t="array" ref="A3362">IF(INDEX(CSP!A:A,INT((ROW()-1)/12)+1),"  &lt;Item&gt;","")</f>
        <v xml:space="preserve">  &lt;Item&gt;</v>
      </c>
    </row>
    <row r="3363" spans="1:1">
      <c r="A3363" t="str" cm="1">
        <f t="array" ref="A3363">IF(INDEX(CSP!A:A,INT((ROW()-1)/12)+1),"    &lt;Target&gt;","")</f>
        <v xml:space="preserve">    &lt;Target&gt;</v>
      </c>
    </row>
    <row r="3364" spans="1:1">
      <c r="A3364" t="str" cm="1">
        <f t="array" ref="A3364">IF(INDEX(CSP!A:A,INT((ROW()-1)/12)+1),"      &lt;LocURI&gt;"&amp;INDEX(CSP!D:D,INT((ROW()-4)/12)+1)&amp;"&lt;/LocURI&gt;","")</f>
        <v xml:space="preserve">      &lt;LocURI&gt;./Device/Vendor/MSFT/Policy/Config/LanmanServer/EnableAuthRateLimiter&lt;/LocURI&gt;</v>
      </c>
    </row>
    <row r="3365" spans="1:1">
      <c r="A3365" t="str" cm="1">
        <f t="array" ref="A3365">IF(INDEX(CSP!A:A,INT((ROW()-1)/12)+1),"    &lt;/Target&gt;","")</f>
        <v xml:space="preserve">    &lt;/Target&gt;</v>
      </c>
    </row>
    <row r="3366" spans="1:1">
      <c r="A3366" t="str" cm="1">
        <f t="array" ref="A3366">IF(INDEX(CSP!A:A,INT((ROW()-1)/12)+1),"    &lt;Meta&gt;","")</f>
        <v xml:space="preserve">    &lt;Meta&gt;</v>
      </c>
    </row>
    <row r="3367" spans="1:1">
      <c r="A3367" t="str" cm="1">
        <f t="array" ref="A336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68" spans="1:1">
      <c r="A3368" t="str" cm="1">
        <f t="array" ref="A3368">IF(INDEX(CSP!A:A,INT((ROW()-1)/12)+1),"      &lt;Type xmlns=""syncml:metinf""&gt;text/plain&lt;/Type&gt;","")</f>
        <v xml:space="preserve">      &lt;Type xmlns="syncml:metinf"&gt;text/plain&lt;/Type&gt;</v>
      </c>
    </row>
    <row r="3369" spans="1:1">
      <c r="A3369" t="str" cm="1">
        <f t="array" ref="A3369">IF(INDEX(CSP!A:A,INT((ROW()-1)/12)+1),"    &lt;/Meta&gt;","")</f>
        <v xml:space="preserve">    &lt;/Meta&gt;</v>
      </c>
    </row>
    <row r="3370" spans="1:1">
      <c r="A3370" t="str" cm="1">
        <f t="array" ref="A3370">IF(INDEX(CSP!A:A,INT((ROW()-1)/12)+1),"    &lt;Data&gt;"&amp;INDEX(CSP!F:F,INT((ROW()-10)/12)+1)&amp;"&lt;/Data&gt;","")</f>
        <v xml:space="preserve">    &lt;Data&gt;1&lt;/Data&gt;</v>
      </c>
    </row>
    <row r="3371" spans="1:1">
      <c r="A3371" t="str" cm="1">
        <f t="array" ref="A3371">IF(INDEX(CSP!A:A,INT((ROW()-1)/12)+1),"  &lt;/Item&gt;","")</f>
        <v xml:space="preserve">  &lt;/Item&gt;</v>
      </c>
    </row>
    <row r="3372" spans="1:1">
      <c r="A3372" t="str" cm="1">
        <f t="array" ref="A3372">IF(INDEX(CSP!A:A,INT((ROW()-1)/12)+1),"","")</f>
        <v/>
      </c>
    </row>
    <row r="3373" spans="1:1">
      <c r="A3373" t="str" cm="1">
        <f t="array" ref="A3373">IF(INDEX(CSP!A:A,INT((ROW()-1)/12)+1),"  &lt;CmdID&gt;"&amp;INDEX(CSP!A:A,INT((ROW()-1)/12)+1)&amp;"&lt;/CmdID&gt;","")</f>
        <v xml:space="preserve">  &lt;CmdID&gt;282&lt;/CmdID&gt;</v>
      </c>
    </row>
    <row r="3374" spans="1:1">
      <c r="A3374" t="str" cm="1">
        <f t="array" ref="A3374">IF(INDEX(CSP!A:A,INT((ROW()-1)/12)+1),"  &lt;Item&gt;","")</f>
        <v xml:space="preserve">  &lt;Item&gt;</v>
      </c>
    </row>
    <row r="3375" spans="1:1">
      <c r="A3375" t="str" cm="1">
        <f t="array" ref="A3375">IF(INDEX(CSP!A:A,INT((ROW()-1)/12)+1),"    &lt;Target&gt;","")</f>
        <v xml:space="preserve">    &lt;Target&gt;</v>
      </c>
    </row>
    <row r="3376" spans="1:1">
      <c r="A3376" t="str" cm="1">
        <f t="array" ref="A3376">IF(INDEX(CSP!A:A,INT((ROW()-1)/12)+1),"      &lt;LocURI&gt;"&amp;INDEX(CSP!D:D,INT((ROW()-4)/12)+1)&amp;"&lt;/LocURI&gt;","")</f>
        <v xml:space="preserve">      &lt;LocURI&gt;./Device/Vendor/MSFT/Policy/Config/LanmanServer/EnableMailslots&lt;/LocURI&gt;</v>
      </c>
    </row>
    <row r="3377" spans="1:1">
      <c r="A3377" t="str" cm="1">
        <f t="array" ref="A3377">IF(INDEX(CSP!A:A,INT((ROW()-1)/12)+1),"    &lt;/Target&gt;","")</f>
        <v xml:space="preserve">    &lt;/Target&gt;</v>
      </c>
    </row>
    <row r="3378" spans="1:1">
      <c r="A3378" t="str" cm="1">
        <f t="array" ref="A3378">IF(INDEX(CSP!A:A,INT((ROW()-1)/12)+1),"    &lt;Meta&gt;","")</f>
        <v xml:space="preserve">    &lt;Meta&gt;</v>
      </c>
    </row>
    <row r="3379" spans="1:1">
      <c r="A3379" t="str" cm="1">
        <f t="array" ref="A337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80" spans="1:1">
      <c r="A3380" t="str" cm="1">
        <f t="array" ref="A3380">IF(INDEX(CSP!A:A,INT((ROW()-1)/12)+1),"      &lt;Type xmlns=""syncml:metinf""&gt;text/plain&lt;/Type&gt;","")</f>
        <v xml:space="preserve">      &lt;Type xmlns="syncml:metinf"&gt;text/plain&lt;/Type&gt;</v>
      </c>
    </row>
    <row r="3381" spans="1:1">
      <c r="A3381" t="str" cm="1">
        <f t="array" ref="A3381">IF(INDEX(CSP!A:A,INT((ROW()-1)/12)+1),"    &lt;/Meta&gt;","")</f>
        <v xml:space="preserve">    &lt;/Meta&gt;</v>
      </c>
    </row>
    <row r="3382" spans="1:1">
      <c r="A3382" t="str" cm="1">
        <f t="array" ref="A3382">IF(INDEX(CSP!A:A,INT((ROW()-1)/12)+1),"    &lt;Data&gt;"&amp;INDEX(CSP!F:F,INT((ROW()-10)/12)+1)&amp;"&lt;/Data&gt;","")</f>
        <v xml:space="preserve">    &lt;Data&gt;0&lt;/Data&gt;</v>
      </c>
    </row>
    <row r="3383" spans="1:1">
      <c r="A3383" t="str" cm="1">
        <f t="array" ref="A3383">IF(INDEX(CSP!A:A,INT((ROW()-1)/12)+1),"  &lt;/Item&gt;","")</f>
        <v xml:space="preserve">  &lt;/Item&gt;</v>
      </c>
    </row>
    <row r="3384" spans="1:1">
      <c r="A3384" t="str" cm="1">
        <f t="array" ref="A3384">IF(INDEX(CSP!A:A,INT((ROW()-1)/12)+1),"","")</f>
        <v/>
      </c>
    </row>
    <row r="3385" spans="1:1">
      <c r="A3385" t="str" cm="1">
        <f t="array" ref="A3385">IF(INDEX(CSP!A:A,INT((ROW()-1)/12)+1),"  &lt;CmdID&gt;"&amp;INDEX(CSP!A:A,INT((ROW()-1)/12)+1)&amp;"&lt;/CmdID&gt;","")</f>
        <v xml:space="preserve">  &lt;CmdID&gt;283&lt;/CmdID&gt;</v>
      </c>
    </row>
    <row r="3386" spans="1:1">
      <c r="A3386" t="str" cm="1">
        <f t="array" ref="A3386">IF(INDEX(CSP!A:A,INT((ROW()-1)/12)+1),"  &lt;Item&gt;","")</f>
        <v xml:space="preserve">  &lt;Item&gt;</v>
      </c>
    </row>
    <row r="3387" spans="1:1">
      <c r="A3387" t="str" cm="1">
        <f t="array" ref="A3387">IF(INDEX(CSP!A:A,INT((ROW()-1)/12)+1),"    &lt;Target&gt;","")</f>
        <v xml:space="preserve">    &lt;Target&gt;</v>
      </c>
    </row>
    <row r="3388" spans="1:1">
      <c r="A3388" t="str" cm="1">
        <f t="array" ref="A3388">IF(INDEX(CSP!A:A,INT((ROW()-1)/12)+1),"      &lt;LocURI&gt;"&amp;INDEX(CSP!D:D,INT((ROW()-4)/12)+1)&amp;"&lt;/LocURI&gt;","")</f>
        <v xml:space="preserve">      &lt;LocURI&gt;./Device/Vendor/MSFT/Policy/Config/LanmanServer/MaxSmb2Dialect&lt;/LocURI&gt;</v>
      </c>
    </row>
    <row r="3389" spans="1:1">
      <c r="A3389" t="str" cm="1">
        <f t="array" ref="A3389">IF(INDEX(CSP!A:A,INT((ROW()-1)/12)+1),"    &lt;/Target&gt;","")</f>
        <v xml:space="preserve">    &lt;/Target&gt;</v>
      </c>
    </row>
    <row r="3390" spans="1:1">
      <c r="A3390" t="str" cm="1">
        <f t="array" ref="A3390">IF(INDEX(CSP!A:A,INT((ROW()-1)/12)+1),"    &lt;Meta&gt;","")</f>
        <v xml:space="preserve">    &lt;Meta&gt;</v>
      </c>
    </row>
    <row r="3391" spans="1:1">
      <c r="A3391" t="str" cm="1">
        <f t="array" ref="A339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392" spans="1:1">
      <c r="A3392" t="str" cm="1">
        <f t="array" ref="A3392">IF(INDEX(CSP!A:A,INT((ROW()-1)/12)+1),"      &lt;Type xmlns=""syncml:metinf""&gt;text/plain&lt;/Type&gt;","")</f>
        <v xml:space="preserve">      &lt;Type xmlns="syncml:metinf"&gt;text/plain&lt;/Type&gt;</v>
      </c>
    </row>
    <row r="3393" spans="1:1">
      <c r="A3393" t="str" cm="1">
        <f t="array" ref="A3393">IF(INDEX(CSP!A:A,INT((ROW()-1)/12)+1),"    &lt;/Meta&gt;","")</f>
        <v xml:space="preserve">    &lt;/Meta&gt;</v>
      </c>
    </row>
    <row r="3394" spans="1:1">
      <c r="A3394" t="str" cm="1">
        <f t="array" ref="A3394">IF(INDEX(CSP!A:A,INT((ROW()-1)/12)+1),"    &lt;Data&gt;"&amp;INDEX(CSP!F:F,INT((ROW()-10)/12)+1)&amp;"&lt;/Data&gt;","")</f>
        <v xml:space="preserve">    &lt;Data&gt;785&lt;/Data&gt;</v>
      </c>
    </row>
    <row r="3395" spans="1:1">
      <c r="A3395" t="str" cm="1">
        <f t="array" ref="A3395">IF(INDEX(CSP!A:A,INT((ROW()-1)/12)+1),"  &lt;/Item&gt;","")</f>
        <v xml:space="preserve">  &lt;/Item&gt;</v>
      </c>
    </row>
    <row r="3396" spans="1:1">
      <c r="A3396" t="str" cm="1">
        <f t="array" ref="A3396">IF(INDEX(CSP!A:A,INT((ROW()-1)/12)+1),"","")</f>
        <v/>
      </c>
    </row>
    <row r="3397" spans="1:1">
      <c r="A3397" t="str" cm="1">
        <f t="array" ref="A3397">IF(INDEX(CSP!A:A,INT((ROW()-1)/12)+1),"  &lt;CmdID&gt;"&amp;INDEX(CSP!A:A,INT((ROW()-1)/12)+1)&amp;"&lt;/CmdID&gt;","")</f>
        <v xml:space="preserve">  &lt;CmdID&gt;284&lt;/CmdID&gt;</v>
      </c>
    </row>
    <row r="3398" spans="1:1">
      <c r="A3398" t="str" cm="1">
        <f t="array" ref="A3398">IF(INDEX(CSP!A:A,INT((ROW()-1)/12)+1),"  &lt;Item&gt;","")</f>
        <v xml:space="preserve">  &lt;Item&gt;</v>
      </c>
    </row>
    <row r="3399" spans="1:1">
      <c r="A3399" t="str" cm="1">
        <f t="array" ref="A3399">IF(INDEX(CSP!A:A,INT((ROW()-1)/12)+1),"    &lt;Target&gt;","")</f>
        <v xml:space="preserve">    &lt;Target&gt;</v>
      </c>
    </row>
    <row r="3400" spans="1:1">
      <c r="A3400" t="str" cm="1">
        <f t="array" ref="A3400">IF(INDEX(CSP!A:A,INT((ROW()-1)/12)+1),"      &lt;LocURI&gt;"&amp;INDEX(CSP!D:D,INT((ROW()-4)/12)+1)&amp;"&lt;/LocURI&gt;","")</f>
        <v xml:space="preserve">      &lt;LocURI&gt;./Device/Vendor/MSFT/Policy/Config/LanmanServer/MinSmb2Dialect&lt;/LocURI&gt;</v>
      </c>
    </row>
    <row r="3401" spans="1:1">
      <c r="A3401" t="str" cm="1">
        <f t="array" ref="A3401">IF(INDEX(CSP!A:A,INT((ROW()-1)/12)+1),"    &lt;/Target&gt;","")</f>
        <v xml:space="preserve">    &lt;/Target&gt;</v>
      </c>
    </row>
    <row r="3402" spans="1:1">
      <c r="A3402" t="str" cm="1">
        <f t="array" ref="A3402">IF(INDEX(CSP!A:A,INT((ROW()-1)/12)+1),"    &lt;Meta&gt;","")</f>
        <v xml:space="preserve">    &lt;Meta&gt;</v>
      </c>
    </row>
    <row r="3403" spans="1:1">
      <c r="A3403" t="str" cm="1">
        <f t="array" ref="A340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04" spans="1:1">
      <c r="A3404" t="str" cm="1">
        <f t="array" ref="A3404">IF(INDEX(CSP!A:A,INT((ROW()-1)/12)+1),"      &lt;Type xmlns=""syncml:metinf""&gt;text/plain&lt;/Type&gt;","")</f>
        <v xml:space="preserve">      &lt;Type xmlns="syncml:metinf"&gt;text/plain&lt;/Type&gt;</v>
      </c>
    </row>
    <row r="3405" spans="1:1">
      <c r="A3405" t="str" cm="1">
        <f t="array" ref="A3405">IF(INDEX(CSP!A:A,INT((ROW()-1)/12)+1),"    &lt;/Meta&gt;","")</f>
        <v xml:space="preserve">    &lt;/Meta&gt;</v>
      </c>
    </row>
    <row r="3406" spans="1:1">
      <c r="A3406" t="str" cm="1">
        <f t="array" ref="A3406">IF(INDEX(CSP!A:A,INT((ROW()-1)/12)+1),"    &lt;Data&gt;"&amp;INDEX(CSP!F:F,INT((ROW()-10)/12)+1)&amp;"&lt;/Data&gt;","")</f>
        <v xml:space="preserve">    &lt;Data&gt;768&lt;/Data&gt;</v>
      </c>
    </row>
    <row r="3407" spans="1:1">
      <c r="A3407" t="str" cm="1">
        <f t="array" ref="A3407">IF(INDEX(CSP!A:A,INT((ROW()-1)/12)+1),"  &lt;/Item&gt;","")</f>
        <v xml:space="preserve">  &lt;/Item&gt;</v>
      </c>
    </row>
    <row r="3408" spans="1:1">
      <c r="A3408" t="str" cm="1">
        <f t="array" ref="A3408">IF(INDEX(CSP!A:A,INT((ROW()-1)/12)+1),"","")</f>
        <v/>
      </c>
    </row>
    <row r="3409" spans="1:1">
      <c r="A3409" t="str" cm="1">
        <f t="array" ref="A3409">IF(INDEX(CSP!A:A,INT((ROW()-1)/12)+1),"  &lt;CmdID&gt;"&amp;INDEX(CSP!A:A,INT((ROW()-1)/12)+1)&amp;"&lt;/CmdID&gt;","")</f>
        <v xml:space="preserve">  &lt;CmdID&gt;285&lt;/CmdID&gt;</v>
      </c>
    </row>
    <row r="3410" spans="1:1">
      <c r="A3410" t="str" cm="1">
        <f t="array" ref="A3410">IF(INDEX(CSP!A:A,INT((ROW()-1)/12)+1),"  &lt;Item&gt;","")</f>
        <v xml:space="preserve">  &lt;Item&gt;</v>
      </c>
    </row>
    <row r="3411" spans="1:1">
      <c r="A3411" t="str" cm="1">
        <f t="array" ref="A3411">IF(INDEX(CSP!A:A,INT((ROW()-1)/12)+1),"    &lt;Target&gt;","")</f>
        <v xml:space="preserve">    &lt;Target&gt;</v>
      </c>
    </row>
    <row r="3412" spans="1:1">
      <c r="A3412" t="str" cm="1">
        <f t="array" ref="A3412">IF(INDEX(CSP!A:A,INT((ROW()-1)/12)+1),"      &lt;LocURI&gt;"&amp;INDEX(CSP!D:D,INT((ROW()-4)/12)+1)&amp;"&lt;/LocURI&gt;","")</f>
        <v xml:space="preserve">      &lt;LocURI&gt;./Device/Vendor/MSFT/Policy/Config/LanmanWorkstation/AuditInsecureGuestLogon&lt;/LocURI&gt;</v>
      </c>
    </row>
    <row r="3413" spans="1:1">
      <c r="A3413" t="str" cm="1">
        <f t="array" ref="A3413">IF(INDEX(CSP!A:A,INT((ROW()-1)/12)+1),"    &lt;/Target&gt;","")</f>
        <v xml:space="preserve">    &lt;/Target&gt;</v>
      </c>
    </row>
    <row r="3414" spans="1:1">
      <c r="A3414" t="str" cm="1">
        <f t="array" ref="A3414">IF(INDEX(CSP!A:A,INT((ROW()-1)/12)+1),"    &lt;Meta&gt;","")</f>
        <v xml:space="preserve">    &lt;Meta&gt;</v>
      </c>
    </row>
    <row r="3415" spans="1:1">
      <c r="A3415" t="str" cm="1">
        <f t="array" ref="A341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16" spans="1:1">
      <c r="A3416" t="str" cm="1">
        <f t="array" ref="A3416">IF(INDEX(CSP!A:A,INT((ROW()-1)/12)+1),"      &lt;Type xmlns=""syncml:metinf""&gt;text/plain&lt;/Type&gt;","")</f>
        <v xml:space="preserve">      &lt;Type xmlns="syncml:metinf"&gt;text/plain&lt;/Type&gt;</v>
      </c>
    </row>
    <row r="3417" spans="1:1">
      <c r="A3417" t="str" cm="1">
        <f t="array" ref="A3417">IF(INDEX(CSP!A:A,INT((ROW()-1)/12)+1),"    &lt;/Meta&gt;","")</f>
        <v xml:space="preserve">    &lt;/Meta&gt;</v>
      </c>
    </row>
    <row r="3418" spans="1:1">
      <c r="A3418" t="str" cm="1">
        <f t="array" ref="A3418">IF(INDEX(CSP!A:A,INT((ROW()-1)/12)+1),"    &lt;Data&gt;"&amp;INDEX(CSP!F:F,INT((ROW()-10)/12)+1)&amp;"&lt;/Data&gt;","")</f>
        <v xml:space="preserve">    &lt;Data&gt;1&lt;/Data&gt;</v>
      </c>
    </row>
    <row r="3419" spans="1:1">
      <c r="A3419" t="str" cm="1">
        <f t="array" ref="A3419">IF(INDEX(CSP!A:A,INT((ROW()-1)/12)+1),"  &lt;/Item&gt;","")</f>
        <v xml:space="preserve">  &lt;/Item&gt;</v>
      </c>
    </row>
    <row r="3420" spans="1:1">
      <c r="A3420" t="str" cm="1">
        <f t="array" ref="A3420">IF(INDEX(CSP!A:A,INT((ROW()-1)/12)+1),"","")</f>
        <v/>
      </c>
    </row>
    <row r="3421" spans="1:1">
      <c r="A3421" t="str" cm="1">
        <f t="array" ref="A3421">IF(INDEX(CSP!A:A,INT((ROW()-1)/12)+1),"  &lt;CmdID&gt;"&amp;INDEX(CSP!A:A,INT((ROW()-1)/12)+1)&amp;"&lt;/CmdID&gt;","")</f>
        <v xml:space="preserve">  &lt;CmdID&gt;286&lt;/CmdID&gt;</v>
      </c>
    </row>
    <row r="3422" spans="1:1">
      <c r="A3422" t="str" cm="1">
        <f t="array" ref="A3422">IF(INDEX(CSP!A:A,INT((ROW()-1)/12)+1),"  &lt;Item&gt;","")</f>
        <v xml:space="preserve">  &lt;Item&gt;</v>
      </c>
    </row>
    <row r="3423" spans="1:1">
      <c r="A3423" t="str" cm="1">
        <f t="array" ref="A3423">IF(INDEX(CSP!A:A,INT((ROW()-1)/12)+1),"    &lt;Target&gt;","")</f>
        <v xml:space="preserve">    &lt;Target&gt;</v>
      </c>
    </row>
    <row r="3424" spans="1:1">
      <c r="A3424" t="str" cm="1">
        <f t="array" ref="A3424">IF(INDEX(CSP!A:A,INT((ROW()-1)/12)+1),"      &lt;LocURI&gt;"&amp;INDEX(CSP!D:D,INT((ROW()-4)/12)+1)&amp;"&lt;/LocURI&gt;","")</f>
        <v xml:space="preserve">      &lt;LocURI&gt;./Device/Vendor/MSFT/Policy/Config/LanmanWorkstation/AuditServerDoesNotSupportEncryption&lt;/LocURI&gt;</v>
      </c>
    </row>
    <row r="3425" spans="1:1">
      <c r="A3425" t="str" cm="1">
        <f t="array" ref="A3425">IF(INDEX(CSP!A:A,INT((ROW()-1)/12)+1),"    &lt;/Target&gt;","")</f>
        <v xml:space="preserve">    &lt;/Target&gt;</v>
      </c>
    </row>
    <row r="3426" spans="1:1">
      <c r="A3426" t="str" cm="1">
        <f t="array" ref="A3426">IF(INDEX(CSP!A:A,INT((ROW()-1)/12)+1),"    &lt;Meta&gt;","")</f>
        <v xml:space="preserve">    &lt;Meta&gt;</v>
      </c>
    </row>
    <row r="3427" spans="1:1">
      <c r="A3427" t="str" cm="1">
        <f t="array" ref="A342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28" spans="1:1">
      <c r="A3428" t="str" cm="1">
        <f t="array" ref="A3428">IF(INDEX(CSP!A:A,INT((ROW()-1)/12)+1),"      &lt;Type xmlns=""syncml:metinf""&gt;text/plain&lt;/Type&gt;","")</f>
        <v xml:space="preserve">      &lt;Type xmlns="syncml:metinf"&gt;text/plain&lt;/Type&gt;</v>
      </c>
    </row>
    <row r="3429" spans="1:1">
      <c r="A3429" t="str" cm="1">
        <f t="array" ref="A3429">IF(INDEX(CSP!A:A,INT((ROW()-1)/12)+1),"    &lt;/Meta&gt;","")</f>
        <v xml:space="preserve">    &lt;/Meta&gt;</v>
      </c>
    </row>
    <row r="3430" spans="1:1">
      <c r="A3430" t="str" cm="1">
        <f t="array" ref="A3430">IF(INDEX(CSP!A:A,INT((ROW()-1)/12)+1),"    &lt;Data&gt;"&amp;INDEX(CSP!F:F,INT((ROW()-10)/12)+1)&amp;"&lt;/Data&gt;","")</f>
        <v xml:space="preserve">    &lt;Data&gt;1&lt;/Data&gt;</v>
      </c>
    </row>
    <row r="3431" spans="1:1">
      <c r="A3431" t="str" cm="1">
        <f t="array" ref="A3431">IF(INDEX(CSP!A:A,INT((ROW()-1)/12)+1),"  &lt;/Item&gt;","")</f>
        <v xml:space="preserve">  &lt;/Item&gt;</v>
      </c>
    </row>
    <row r="3432" spans="1:1">
      <c r="A3432" t="str" cm="1">
        <f t="array" ref="A3432">IF(INDEX(CSP!A:A,INT((ROW()-1)/12)+1),"","")</f>
        <v/>
      </c>
    </row>
    <row r="3433" spans="1:1">
      <c r="A3433" t="str" cm="1">
        <f t="array" ref="A3433">IF(INDEX(CSP!A:A,INT((ROW()-1)/12)+1),"  &lt;CmdID&gt;"&amp;INDEX(CSP!A:A,INT((ROW()-1)/12)+1)&amp;"&lt;/CmdID&gt;","")</f>
        <v xml:space="preserve">  &lt;CmdID&gt;287&lt;/CmdID&gt;</v>
      </c>
    </row>
    <row r="3434" spans="1:1">
      <c r="A3434" t="str" cm="1">
        <f t="array" ref="A3434">IF(INDEX(CSP!A:A,INT((ROW()-1)/12)+1),"  &lt;Item&gt;","")</f>
        <v xml:space="preserve">  &lt;Item&gt;</v>
      </c>
    </row>
    <row r="3435" spans="1:1">
      <c r="A3435" t="str" cm="1">
        <f t="array" ref="A3435">IF(INDEX(CSP!A:A,INT((ROW()-1)/12)+1),"    &lt;Target&gt;","")</f>
        <v xml:space="preserve">    &lt;Target&gt;</v>
      </c>
    </row>
    <row r="3436" spans="1:1">
      <c r="A3436" t="str" cm="1">
        <f t="array" ref="A3436">IF(INDEX(CSP!A:A,INT((ROW()-1)/12)+1),"      &lt;LocURI&gt;"&amp;INDEX(CSP!D:D,INT((ROW()-4)/12)+1)&amp;"&lt;/LocURI&gt;","")</f>
        <v xml:space="preserve">      &lt;LocURI&gt;./Device/Vendor/MSFT/Policy/Config/LanmanWorkstation/AuditServerDoesNotSupportSigning&lt;/LocURI&gt;</v>
      </c>
    </row>
    <row r="3437" spans="1:1">
      <c r="A3437" t="str" cm="1">
        <f t="array" ref="A3437">IF(INDEX(CSP!A:A,INT((ROW()-1)/12)+1),"    &lt;/Target&gt;","")</f>
        <v xml:space="preserve">    &lt;/Target&gt;</v>
      </c>
    </row>
    <row r="3438" spans="1:1">
      <c r="A3438" t="str" cm="1">
        <f t="array" ref="A3438">IF(INDEX(CSP!A:A,INT((ROW()-1)/12)+1),"    &lt;Meta&gt;","")</f>
        <v xml:space="preserve">    &lt;Meta&gt;</v>
      </c>
    </row>
    <row r="3439" spans="1:1">
      <c r="A3439" t="str" cm="1">
        <f t="array" ref="A343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40" spans="1:1">
      <c r="A3440" t="str" cm="1">
        <f t="array" ref="A3440">IF(INDEX(CSP!A:A,INT((ROW()-1)/12)+1),"      &lt;Type xmlns=""syncml:metinf""&gt;text/plain&lt;/Type&gt;","")</f>
        <v xml:space="preserve">      &lt;Type xmlns="syncml:metinf"&gt;text/plain&lt;/Type&gt;</v>
      </c>
    </row>
    <row r="3441" spans="1:1">
      <c r="A3441" t="str" cm="1">
        <f t="array" ref="A3441">IF(INDEX(CSP!A:A,INT((ROW()-1)/12)+1),"    &lt;/Meta&gt;","")</f>
        <v xml:space="preserve">    &lt;/Meta&gt;</v>
      </c>
    </row>
    <row r="3442" spans="1:1">
      <c r="A3442" t="str" cm="1">
        <f t="array" ref="A3442">IF(INDEX(CSP!A:A,INT((ROW()-1)/12)+1),"    &lt;Data&gt;"&amp;INDEX(CSP!F:F,INT((ROW()-10)/12)+1)&amp;"&lt;/Data&gt;","")</f>
        <v xml:space="preserve">    &lt;Data&gt;1&lt;/Data&gt;</v>
      </c>
    </row>
    <row r="3443" spans="1:1">
      <c r="A3443" t="str" cm="1">
        <f t="array" ref="A3443">IF(INDEX(CSP!A:A,INT((ROW()-1)/12)+1),"  &lt;/Item&gt;","")</f>
        <v xml:space="preserve">  &lt;/Item&gt;</v>
      </c>
    </row>
    <row r="3444" spans="1:1">
      <c r="A3444" t="str" cm="1">
        <f t="array" ref="A3444">IF(INDEX(CSP!A:A,INT((ROW()-1)/12)+1),"","")</f>
        <v/>
      </c>
    </row>
    <row r="3445" spans="1:1">
      <c r="A3445" t="str" cm="1">
        <f t="array" ref="A3445">IF(INDEX(CSP!A:A,INT((ROW()-1)/12)+1),"  &lt;CmdID&gt;"&amp;INDEX(CSP!A:A,INT((ROW()-1)/12)+1)&amp;"&lt;/CmdID&gt;","")</f>
        <v xml:space="preserve">  &lt;CmdID&gt;288&lt;/CmdID&gt;</v>
      </c>
    </row>
    <row r="3446" spans="1:1">
      <c r="A3446" t="str" cm="1">
        <f t="array" ref="A3446">IF(INDEX(CSP!A:A,INT((ROW()-1)/12)+1),"  &lt;Item&gt;","")</f>
        <v xml:space="preserve">  &lt;Item&gt;</v>
      </c>
    </row>
    <row r="3447" spans="1:1">
      <c r="A3447" t="str" cm="1">
        <f t="array" ref="A3447">IF(INDEX(CSP!A:A,INT((ROW()-1)/12)+1),"    &lt;Target&gt;","")</f>
        <v xml:space="preserve">    &lt;Target&gt;</v>
      </c>
    </row>
    <row r="3448" spans="1:1">
      <c r="A3448" t="str" cm="1">
        <f t="array" ref="A3448">IF(INDEX(CSP!A:A,INT((ROW()-1)/12)+1),"      &lt;LocURI&gt;"&amp;INDEX(CSP!D:D,INT((ROW()-4)/12)+1)&amp;"&lt;/LocURI&gt;","")</f>
        <v xml:space="preserve">      &lt;LocURI&gt;./Device/Vendor/MSFT/Policy/Config/LanmanWorkstation/EnableInsecureGuestLogons&lt;/LocURI&gt;</v>
      </c>
    </row>
    <row r="3449" spans="1:1">
      <c r="A3449" t="str" cm="1">
        <f t="array" ref="A3449">IF(INDEX(CSP!A:A,INT((ROW()-1)/12)+1),"    &lt;/Target&gt;","")</f>
        <v xml:space="preserve">    &lt;/Target&gt;</v>
      </c>
    </row>
    <row r="3450" spans="1:1">
      <c r="A3450" t="str" cm="1">
        <f t="array" ref="A3450">IF(INDEX(CSP!A:A,INT((ROW()-1)/12)+1),"    &lt;Meta&gt;","")</f>
        <v xml:space="preserve">    &lt;Meta&gt;</v>
      </c>
    </row>
    <row r="3451" spans="1:1">
      <c r="A3451" t="str" cm="1">
        <f t="array" ref="A345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52" spans="1:1">
      <c r="A3452" t="str" cm="1">
        <f t="array" ref="A3452">IF(INDEX(CSP!A:A,INT((ROW()-1)/12)+1),"      &lt;Type xmlns=""syncml:metinf""&gt;text/plain&lt;/Type&gt;","")</f>
        <v xml:space="preserve">      &lt;Type xmlns="syncml:metinf"&gt;text/plain&lt;/Type&gt;</v>
      </c>
    </row>
    <row r="3453" spans="1:1">
      <c r="A3453" t="str" cm="1">
        <f t="array" ref="A3453">IF(INDEX(CSP!A:A,INT((ROW()-1)/12)+1),"    &lt;/Meta&gt;","")</f>
        <v xml:space="preserve">    &lt;/Meta&gt;</v>
      </c>
    </row>
    <row r="3454" spans="1:1">
      <c r="A3454" t="str" cm="1">
        <f t="array" ref="A3454">IF(INDEX(CSP!A:A,INT((ROW()-1)/12)+1),"    &lt;Data&gt;"&amp;INDEX(CSP!F:F,INT((ROW()-10)/12)+1)&amp;"&lt;/Data&gt;","")</f>
        <v xml:space="preserve">    &lt;Data&gt;0&lt;/Data&gt;</v>
      </c>
    </row>
    <row r="3455" spans="1:1">
      <c r="A3455" t="str" cm="1">
        <f t="array" ref="A3455">IF(INDEX(CSP!A:A,INT((ROW()-1)/12)+1),"  &lt;/Item&gt;","")</f>
        <v xml:space="preserve">  &lt;/Item&gt;</v>
      </c>
    </row>
    <row r="3456" spans="1:1">
      <c r="A3456" t="str" cm="1">
        <f t="array" ref="A3456">IF(INDEX(CSP!A:A,INT((ROW()-1)/12)+1),"","")</f>
        <v/>
      </c>
    </row>
    <row r="3457" spans="1:1">
      <c r="A3457" t="str" cm="1">
        <f t="array" ref="A3457">IF(INDEX(CSP!A:A,INT((ROW()-1)/12)+1),"  &lt;CmdID&gt;"&amp;INDEX(CSP!A:A,INT((ROW()-1)/12)+1)&amp;"&lt;/CmdID&gt;","")</f>
        <v xml:space="preserve">  &lt;CmdID&gt;289&lt;/CmdID&gt;</v>
      </c>
    </row>
    <row r="3458" spans="1:1">
      <c r="A3458" t="str" cm="1">
        <f t="array" ref="A3458">IF(INDEX(CSP!A:A,INT((ROW()-1)/12)+1),"  &lt;Item&gt;","")</f>
        <v xml:space="preserve">  &lt;Item&gt;</v>
      </c>
    </row>
    <row r="3459" spans="1:1">
      <c r="A3459" t="str" cm="1">
        <f t="array" ref="A3459">IF(INDEX(CSP!A:A,INT((ROW()-1)/12)+1),"    &lt;Target&gt;","")</f>
        <v xml:space="preserve">    &lt;Target&gt;</v>
      </c>
    </row>
    <row r="3460" spans="1:1">
      <c r="A3460" t="str" cm="1">
        <f t="array" ref="A3460">IF(INDEX(CSP!A:A,INT((ROW()-1)/12)+1),"      &lt;LocURI&gt;"&amp;INDEX(CSP!D:D,INT((ROW()-4)/12)+1)&amp;"&lt;/LocURI&gt;","")</f>
        <v xml:space="preserve">      &lt;LocURI&gt;./Device/Vendor/MSFT/Policy/Config/LanmanWorkstation/EnableMailslots&lt;/LocURI&gt;</v>
      </c>
    </row>
    <row r="3461" spans="1:1">
      <c r="A3461" t="str" cm="1">
        <f t="array" ref="A3461">IF(INDEX(CSP!A:A,INT((ROW()-1)/12)+1),"    &lt;/Target&gt;","")</f>
        <v xml:space="preserve">    &lt;/Target&gt;</v>
      </c>
    </row>
    <row r="3462" spans="1:1">
      <c r="A3462" t="str" cm="1">
        <f t="array" ref="A3462">IF(INDEX(CSP!A:A,INT((ROW()-1)/12)+1),"    &lt;Meta&gt;","")</f>
        <v xml:space="preserve">    &lt;Meta&gt;</v>
      </c>
    </row>
    <row r="3463" spans="1:1">
      <c r="A3463" t="str" cm="1">
        <f t="array" ref="A346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64" spans="1:1">
      <c r="A3464" t="str" cm="1">
        <f t="array" ref="A3464">IF(INDEX(CSP!A:A,INT((ROW()-1)/12)+1),"      &lt;Type xmlns=""syncml:metinf""&gt;text/plain&lt;/Type&gt;","")</f>
        <v xml:space="preserve">      &lt;Type xmlns="syncml:metinf"&gt;text/plain&lt;/Type&gt;</v>
      </c>
    </row>
    <row r="3465" spans="1:1">
      <c r="A3465" t="str" cm="1">
        <f t="array" ref="A3465">IF(INDEX(CSP!A:A,INT((ROW()-1)/12)+1),"    &lt;/Meta&gt;","")</f>
        <v xml:space="preserve">    &lt;/Meta&gt;</v>
      </c>
    </row>
    <row r="3466" spans="1:1">
      <c r="A3466" t="str" cm="1">
        <f t="array" ref="A3466">IF(INDEX(CSP!A:A,INT((ROW()-1)/12)+1),"    &lt;Data&gt;"&amp;INDEX(CSP!F:F,INT((ROW()-10)/12)+1)&amp;"&lt;/Data&gt;","")</f>
        <v xml:space="preserve">    &lt;Data&gt;0&lt;/Data&gt;</v>
      </c>
    </row>
    <row r="3467" spans="1:1">
      <c r="A3467" t="str" cm="1">
        <f t="array" ref="A3467">IF(INDEX(CSP!A:A,INT((ROW()-1)/12)+1),"  &lt;/Item&gt;","")</f>
        <v xml:space="preserve">  &lt;/Item&gt;</v>
      </c>
    </row>
    <row r="3468" spans="1:1">
      <c r="A3468" t="str" cm="1">
        <f t="array" ref="A3468">IF(INDEX(CSP!A:A,INT((ROW()-1)/12)+1),"","")</f>
        <v/>
      </c>
    </row>
    <row r="3469" spans="1:1">
      <c r="A3469" t="str" cm="1">
        <f t="array" ref="A3469">IF(INDEX(CSP!A:A,INT((ROW()-1)/12)+1),"  &lt;CmdID&gt;"&amp;INDEX(CSP!A:A,INT((ROW()-1)/12)+1)&amp;"&lt;/CmdID&gt;","")</f>
        <v xml:space="preserve">  &lt;CmdID&gt;290&lt;/CmdID&gt;</v>
      </c>
    </row>
    <row r="3470" spans="1:1">
      <c r="A3470" t="str" cm="1">
        <f t="array" ref="A3470">IF(INDEX(CSP!A:A,INT((ROW()-1)/12)+1),"  &lt;Item&gt;","")</f>
        <v xml:space="preserve">  &lt;Item&gt;</v>
      </c>
    </row>
    <row r="3471" spans="1:1">
      <c r="A3471" t="str" cm="1">
        <f t="array" ref="A3471">IF(INDEX(CSP!A:A,INT((ROW()-1)/12)+1),"    &lt;Target&gt;","")</f>
        <v xml:space="preserve">    &lt;Target&gt;</v>
      </c>
    </row>
    <row r="3472" spans="1:1">
      <c r="A3472" t="str" cm="1">
        <f t="array" ref="A3472">IF(INDEX(CSP!A:A,INT((ROW()-1)/12)+1),"      &lt;LocURI&gt;"&amp;INDEX(CSP!D:D,INT((ROW()-4)/12)+1)&amp;"&lt;/LocURI&gt;","")</f>
        <v xml:space="preserve">      &lt;LocURI&gt;./Device/Vendor/MSFT/Policy/Config/LanmanWorkstation/MaxSmb2Dialect&lt;/LocURI&gt;</v>
      </c>
    </row>
    <row r="3473" spans="1:1">
      <c r="A3473" t="str" cm="1">
        <f t="array" ref="A3473">IF(INDEX(CSP!A:A,INT((ROW()-1)/12)+1),"    &lt;/Target&gt;","")</f>
        <v xml:space="preserve">    &lt;/Target&gt;</v>
      </c>
    </row>
    <row r="3474" spans="1:1">
      <c r="A3474" t="str" cm="1">
        <f t="array" ref="A3474">IF(INDEX(CSP!A:A,INT((ROW()-1)/12)+1),"    &lt;Meta&gt;","")</f>
        <v xml:space="preserve">    &lt;Meta&gt;</v>
      </c>
    </row>
    <row r="3475" spans="1:1">
      <c r="A3475" t="str" cm="1">
        <f t="array" ref="A347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76" spans="1:1">
      <c r="A3476" t="str" cm="1">
        <f t="array" ref="A3476">IF(INDEX(CSP!A:A,INT((ROW()-1)/12)+1),"      &lt;Type xmlns=""syncml:metinf""&gt;text/plain&lt;/Type&gt;","")</f>
        <v xml:space="preserve">      &lt;Type xmlns="syncml:metinf"&gt;text/plain&lt;/Type&gt;</v>
      </c>
    </row>
    <row r="3477" spans="1:1">
      <c r="A3477" t="str" cm="1">
        <f t="array" ref="A3477">IF(INDEX(CSP!A:A,INT((ROW()-1)/12)+1),"    &lt;/Meta&gt;","")</f>
        <v xml:space="preserve">    &lt;/Meta&gt;</v>
      </c>
    </row>
    <row r="3478" spans="1:1">
      <c r="A3478" t="str" cm="1">
        <f t="array" ref="A3478">IF(INDEX(CSP!A:A,INT((ROW()-1)/12)+1),"    &lt;Data&gt;"&amp;INDEX(CSP!F:F,INT((ROW()-10)/12)+1)&amp;"&lt;/Data&gt;","")</f>
        <v xml:space="preserve">    &lt;Data&gt;785&lt;/Data&gt;</v>
      </c>
    </row>
    <row r="3479" spans="1:1">
      <c r="A3479" t="str" cm="1">
        <f t="array" ref="A3479">IF(INDEX(CSP!A:A,INT((ROW()-1)/12)+1),"  &lt;/Item&gt;","")</f>
        <v xml:space="preserve">  &lt;/Item&gt;</v>
      </c>
    </row>
    <row r="3480" spans="1:1">
      <c r="A3480" t="str" cm="1">
        <f t="array" ref="A3480">IF(INDEX(CSP!A:A,INT((ROW()-1)/12)+1),"","")</f>
        <v/>
      </c>
    </row>
    <row r="3481" spans="1:1">
      <c r="A3481" t="str" cm="1">
        <f t="array" ref="A3481">IF(INDEX(CSP!A:A,INT((ROW()-1)/12)+1),"  &lt;CmdID&gt;"&amp;INDEX(CSP!A:A,INT((ROW()-1)/12)+1)&amp;"&lt;/CmdID&gt;","")</f>
        <v xml:space="preserve">  &lt;CmdID&gt;291&lt;/CmdID&gt;</v>
      </c>
    </row>
    <row r="3482" spans="1:1">
      <c r="A3482" t="str" cm="1">
        <f t="array" ref="A3482">IF(INDEX(CSP!A:A,INT((ROW()-1)/12)+1),"  &lt;Item&gt;","")</f>
        <v xml:space="preserve">  &lt;Item&gt;</v>
      </c>
    </row>
    <row r="3483" spans="1:1">
      <c r="A3483" t="str" cm="1">
        <f t="array" ref="A3483">IF(INDEX(CSP!A:A,INT((ROW()-1)/12)+1),"    &lt;Target&gt;","")</f>
        <v xml:space="preserve">    &lt;Target&gt;</v>
      </c>
    </row>
    <row r="3484" spans="1:1">
      <c r="A3484" t="str" cm="1">
        <f t="array" ref="A3484">IF(INDEX(CSP!A:A,INT((ROW()-1)/12)+1),"      &lt;LocURI&gt;"&amp;INDEX(CSP!D:D,INT((ROW()-4)/12)+1)&amp;"&lt;/LocURI&gt;","")</f>
        <v xml:space="preserve">      &lt;LocURI&gt;./Device/Vendor/MSFT/Policy/Config/LanmanWorkstation/MinSmb2Dialect&lt;/LocURI&gt;</v>
      </c>
    </row>
    <row r="3485" spans="1:1">
      <c r="A3485" t="str" cm="1">
        <f t="array" ref="A3485">IF(INDEX(CSP!A:A,INT((ROW()-1)/12)+1),"    &lt;/Target&gt;","")</f>
        <v xml:space="preserve">    &lt;/Target&gt;</v>
      </c>
    </row>
    <row r="3486" spans="1:1">
      <c r="A3486" t="str" cm="1">
        <f t="array" ref="A3486">IF(INDEX(CSP!A:A,INT((ROW()-1)/12)+1),"    &lt;Meta&gt;","")</f>
        <v xml:space="preserve">    &lt;Meta&gt;</v>
      </c>
    </row>
    <row r="3487" spans="1:1">
      <c r="A3487" t="str" cm="1">
        <f t="array" ref="A348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488" spans="1:1">
      <c r="A3488" t="str" cm="1">
        <f t="array" ref="A3488">IF(INDEX(CSP!A:A,INT((ROW()-1)/12)+1),"      &lt;Type xmlns=""syncml:metinf""&gt;text/plain&lt;/Type&gt;","")</f>
        <v xml:space="preserve">      &lt;Type xmlns="syncml:metinf"&gt;text/plain&lt;/Type&gt;</v>
      </c>
    </row>
    <row r="3489" spans="1:1">
      <c r="A3489" t="str" cm="1">
        <f t="array" ref="A3489">IF(INDEX(CSP!A:A,INT((ROW()-1)/12)+1),"    &lt;/Meta&gt;","")</f>
        <v xml:space="preserve">    &lt;/Meta&gt;</v>
      </c>
    </row>
    <row r="3490" spans="1:1">
      <c r="A3490" t="str" cm="1">
        <f t="array" ref="A3490">IF(INDEX(CSP!A:A,INT((ROW()-1)/12)+1),"    &lt;Data&gt;"&amp;INDEX(CSP!F:F,INT((ROW()-10)/12)+1)&amp;"&lt;/Data&gt;","")</f>
        <v xml:space="preserve">    &lt;Data&gt;768&lt;/Data&gt;</v>
      </c>
    </row>
    <row r="3491" spans="1:1">
      <c r="A3491" t="str" cm="1">
        <f t="array" ref="A3491">IF(INDEX(CSP!A:A,INT((ROW()-1)/12)+1),"  &lt;/Item&gt;","")</f>
        <v xml:space="preserve">  &lt;/Item&gt;</v>
      </c>
    </row>
    <row r="3492" spans="1:1">
      <c r="A3492" t="str" cm="1">
        <f t="array" ref="A3492">IF(INDEX(CSP!A:A,INT((ROW()-1)/12)+1),"","")</f>
        <v/>
      </c>
    </row>
    <row r="3493" spans="1:1">
      <c r="A3493" t="str" cm="1">
        <f t="array" ref="A3493">IF(INDEX(CSP!A:A,INT((ROW()-1)/12)+1),"  &lt;CmdID&gt;"&amp;INDEX(CSP!A:A,INT((ROW()-1)/12)+1)&amp;"&lt;/CmdID&gt;","")</f>
        <v xml:space="preserve">  &lt;CmdID&gt;292&lt;/CmdID&gt;</v>
      </c>
    </row>
    <row r="3494" spans="1:1">
      <c r="A3494" t="str" cm="1">
        <f t="array" ref="A3494">IF(INDEX(CSP!A:A,INT((ROW()-1)/12)+1),"  &lt;Item&gt;","")</f>
        <v xml:space="preserve">  &lt;Item&gt;</v>
      </c>
    </row>
    <row r="3495" spans="1:1">
      <c r="A3495" t="str" cm="1">
        <f t="array" ref="A3495">IF(INDEX(CSP!A:A,INT((ROW()-1)/12)+1),"    &lt;Target&gt;","")</f>
        <v xml:space="preserve">    &lt;Target&gt;</v>
      </c>
    </row>
    <row r="3496" spans="1:1">
      <c r="A3496" t="str" cm="1">
        <f t="array" ref="A3496">IF(INDEX(CSP!A:A,INT((ROW()-1)/12)+1),"      &lt;LocURI&gt;"&amp;INDEX(CSP!D:D,INT((ROW()-4)/12)+1)&amp;"&lt;/LocURI&gt;","")</f>
        <v xml:space="preserve">      &lt;LocURI&gt;./Device/Vendor/MSFT/Policy/Config/LanmanWorkstation/RequireEncryption&lt;/LocURI&gt;</v>
      </c>
    </row>
    <row r="3497" spans="1:1">
      <c r="A3497" t="str" cm="1">
        <f t="array" ref="A3497">IF(INDEX(CSP!A:A,INT((ROW()-1)/12)+1),"    &lt;/Target&gt;","")</f>
        <v xml:space="preserve">    &lt;/Target&gt;</v>
      </c>
    </row>
    <row r="3498" spans="1:1">
      <c r="A3498" t="str" cm="1">
        <f t="array" ref="A3498">IF(INDEX(CSP!A:A,INT((ROW()-1)/12)+1),"    &lt;Meta&gt;","")</f>
        <v xml:space="preserve">    &lt;Meta&gt;</v>
      </c>
    </row>
    <row r="3499" spans="1:1">
      <c r="A3499" t="str" cm="1">
        <f t="array" ref="A349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00" spans="1:1">
      <c r="A3500" t="str" cm="1">
        <f t="array" ref="A3500">IF(INDEX(CSP!A:A,INT((ROW()-1)/12)+1),"      &lt;Type xmlns=""syncml:metinf""&gt;text/plain&lt;/Type&gt;","")</f>
        <v xml:space="preserve">      &lt;Type xmlns="syncml:metinf"&gt;text/plain&lt;/Type&gt;</v>
      </c>
    </row>
    <row r="3501" spans="1:1">
      <c r="A3501" t="str" cm="1">
        <f t="array" ref="A3501">IF(INDEX(CSP!A:A,INT((ROW()-1)/12)+1),"    &lt;/Meta&gt;","")</f>
        <v xml:space="preserve">    &lt;/Meta&gt;</v>
      </c>
    </row>
    <row r="3502" spans="1:1">
      <c r="A3502" t="str" cm="1">
        <f t="array" ref="A3502">IF(INDEX(CSP!A:A,INT((ROW()-1)/12)+1),"    &lt;Data&gt;"&amp;INDEX(CSP!F:F,INT((ROW()-10)/12)+1)&amp;"&lt;/Data&gt;","")</f>
        <v xml:space="preserve">    &lt;Data&gt;0&lt;/Data&gt;</v>
      </c>
    </row>
    <row r="3503" spans="1:1">
      <c r="A3503" t="str" cm="1">
        <f t="array" ref="A3503">IF(INDEX(CSP!A:A,INT((ROW()-1)/12)+1),"  &lt;/Item&gt;","")</f>
        <v xml:space="preserve">  &lt;/Item&gt;</v>
      </c>
    </row>
    <row r="3504" spans="1:1">
      <c r="A3504" t="str" cm="1">
        <f t="array" ref="A3504">IF(INDEX(CSP!A:A,INT((ROW()-1)/12)+1),"","")</f>
        <v/>
      </c>
    </row>
    <row r="3505" spans="1:1">
      <c r="A3505" t="str" cm="1">
        <f t="array" ref="A3505">IF(INDEX(CSP!A:A,INT((ROW()-1)/12)+1),"  &lt;CmdID&gt;"&amp;INDEX(CSP!A:A,INT((ROW()-1)/12)+1)&amp;"&lt;/CmdID&gt;","")</f>
        <v/>
      </c>
    </row>
    <row r="3506" spans="1:1">
      <c r="A3506" t="str" cm="1">
        <f t="array" ref="A3506">IF(INDEX(CSP!A:A,INT((ROW()-1)/12)+1),"  &lt;Item&gt;","")</f>
        <v/>
      </c>
    </row>
    <row r="3507" spans="1:1">
      <c r="A3507" t="str" cm="1">
        <f t="array" ref="A3507">IF(INDEX(CSP!A:A,INT((ROW()-1)/12)+1),"    &lt;Target&gt;","")</f>
        <v/>
      </c>
    </row>
    <row r="3508" spans="1:1">
      <c r="A3508" t="str" cm="1">
        <f t="array" ref="A3508">IF(INDEX(CSP!A:A,INT((ROW()-1)/12)+1),"      &lt;LocURI&gt;"&amp;INDEX(CSP!D:D,INT((ROW()-4)/12)+1)&amp;"&lt;/LocURI&gt;","")</f>
        <v/>
      </c>
    </row>
    <row r="3509" spans="1:1">
      <c r="A3509" t="str" cm="1">
        <f t="array" ref="A3509">IF(INDEX(CSP!A:A,INT((ROW()-1)/12)+1),"    &lt;/Target&gt;","")</f>
        <v/>
      </c>
    </row>
    <row r="3510" spans="1:1">
      <c r="A3510" t="str" cm="1">
        <f t="array" ref="A3510">IF(INDEX(CSP!A:A,INT((ROW()-1)/12)+1),"    &lt;Meta&gt;","")</f>
        <v/>
      </c>
    </row>
    <row r="3511" spans="1:1">
      <c r="A3511" t="str" cm="1">
        <f t="array" ref="A3511">IF(INDEX(CSP!A:A,INT((ROW()-1)/12)+1),"      &lt;Format xmlns=""syncml:metinf""&gt;"&amp;INDEX(CSP!E:E,INT((ROW()-4)/12)+1)&amp;"&lt;/Format&gt;","")</f>
        <v/>
      </c>
    </row>
    <row r="3512" spans="1:1">
      <c r="A3512" t="str" cm="1">
        <f t="array" ref="A3512">IF(INDEX(CSP!A:A,INT((ROW()-1)/12)+1),"      &lt;Type xmlns=""syncml:metinf""&gt;text/plain&lt;/Type&gt;","")</f>
        <v/>
      </c>
    </row>
    <row r="3513" spans="1:1">
      <c r="A3513" t="str" cm="1">
        <f t="array" ref="A3513">IF(INDEX(CSP!A:A,INT((ROW()-1)/12)+1),"    &lt;/Meta&gt;","")</f>
        <v/>
      </c>
    </row>
    <row r="3514" spans="1:1">
      <c r="A3514" t="str" cm="1">
        <f t="array" ref="A3514">IF(INDEX(CSP!A:A,INT((ROW()-1)/12)+1),"    &lt;Data&gt;"&amp;INDEX(CSP!F:F,INT((ROW()-10)/12)+1)&amp;"&lt;/Data&gt;","")</f>
        <v/>
      </c>
    </row>
    <row r="3515" spans="1:1">
      <c r="A3515" t="str" cm="1">
        <f t="array" ref="A3515">IF(INDEX(CSP!A:A,INT((ROW()-1)/12)+1),"  &lt;/Item&gt;","")</f>
        <v/>
      </c>
    </row>
    <row r="3516" spans="1:1">
      <c r="A3516" t="str" cm="1">
        <f t="array" ref="A3516">IF(INDEX(CSP!A:A,INT((ROW()-1)/12)+1),"","")</f>
        <v/>
      </c>
    </row>
    <row r="3517" spans="1:1">
      <c r="A3517" t="str" cm="1">
        <f t="array" ref="A3517">IF(INDEX(CSP!A:A,INT((ROW()-1)/12)+1),"  &lt;CmdID&gt;"&amp;INDEX(CSP!A:A,INT((ROW()-1)/12)+1)&amp;"&lt;/CmdID&gt;","")</f>
        <v xml:space="preserve">  &lt;CmdID&gt;294&lt;/CmdID&gt;</v>
      </c>
    </row>
    <row r="3518" spans="1:1">
      <c r="A3518" t="str" cm="1">
        <f t="array" ref="A3518">IF(INDEX(CSP!A:A,INT((ROW()-1)/12)+1),"  &lt;Item&gt;","")</f>
        <v xml:space="preserve">  &lt;Item&gt;</v>
      </c>
    </row>
    <row r="3519" spans="1:1">
      <c r="A3519" t="str" cm="1">
        <f t="array" ref="A3519">IF(INDEX(CSP!A:A,INT((ROW()-1)/12)+1),"    &lt;Target&gt;","")</f>
        <v xml:space="preserve">    &lt;Target&gt;</v>
      </c>
    </row>
    <row r="3520" spans="1:1">
      <c r="A3520" t="str" cm="1">
        <f t="array" ref="A3520">IF(INDEX(CSP!A:A,INT((ROW()-1)/12)+1),"      &lt;LocURI&gt;"&amp;INDEX(CSP!D:D,INT((ROW()-4)/12)+1)&amp;"&lt;/LocURI&gt;","")</f>
        <v xml:space="preserve">      &lt;LocURI&gt;./Device/Vendor/MSFT/Policy/Config/LocalPoliciesSecurityOptions/Accounts_LimitLocalAccountUseOfBlankPasswordsToConsoleLogonOnly&lt;/LocURI&gt;</v>
      </c>
    </row>
    <row r="3521" spans="1:1">
      <c r="A3521" t="str" cm="1">
        <f t="array" ref="A3521">IF(INDEX(CSP!A:A,INT((ROW()-1)/12)+1),"    &lt;/Target&gt;","")</f>
        <v xml:space="preserve">    &lt;/Target&gt;</v>
      </c>
    </row>
    <row r="3522" spans="1:1">
      <c r="A3522" t="str" cm="1">
        <f t="array" ref="A3522">IF(INDEX(CSP!A:A,INT((ROW()-1)/12)+1),"    &lt;Meta&gt;","")</f>
        <v xml:space="preserve">    &lt;Meta&gt;</v>
      </c>
    </row>
    <row r="3523" spans="1:1">
      <c r="A3523" t="str" cm="1">
        <f t="array" ref="A352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24" spans="1:1">
      <c r="A3524" t="str" cm="1">
        <f t="array" ref="A3524">IF(INDEX(CSP!A:A,INT((ROW()-1)/12)+1),"      &lt;Type xmlns=""syncml:metinf""&gt;text/plain&lt;/Type&gt;","")</f>
        <v xml:space="preserve">      &lt;Type xmlns="syncml:metinf"&gt;text/plain&lt;/Type&gt;</v>
      </c>
    </row>
    <row r="3525" spans="1:1">
      <c r="A3525" t="str" cm="1">
        <f t="array" ref="A3525">IF(INDEX(CSP!A:A,INT((ROW()-1)/12)+1),"    &lt;/Meta&gt;","")</f>
        <v xml:space="preserve">    &lt;/Meta&gt;</v>
      </c>
    </row>
    <row r="3526" spans="1:1">
      <c r="A3526" t="str" cm="1">
        <f t="array" ref="A3526">IF(INDEX(CSP!A:A,INT((ROW()-1)/12)+1),"    &lt;Data&gt;"&amp;INDEX(CSP!F:F,INT((ROW()-10)/12)+1)&amp;"&lt;/Data&gt;","")</f>
        <v xml:space="preserve">    &lt;Data&gt;1&lt;/Data&gt;</v>
      </c>
    </row>
    <row r="3527" spans="1:1">
      <c r="A3527" t="str" cm="1">
        <f t="array" ref="A3527">IF(INDEX(CSP!A:A,INT((ROW()-1)/12)+1),"  &lt;/Item&gt;","")</f>
        <v xml:space="preserve">  &lt;/Item&gt;</v>
      </c>
    </row>
    <row r="3528" spans="1:1">
      <c r="A3528" t="str" cm="1">
        <f t="array" ref="A3528">IF(INDEX(CSP!A:A,INT((ROW()-1)/12)+1),"","")</f>
        <v/>
      </c>
    </row>
    <row r="3529" spans="1:1">
      <c r="A3529" t="str" cm="1">
        <f t="array" ref="A3529">IF(INDEX(CSP!A:A,INT((ROW()-1)/12)+1),"  &lt;CmdID&gt;"&amp;INDEX(CSP!A:A,INT((ROW()-1)/12)+1)&amp;"&lt;/CmdID&gt;","")</f>
        <v xml:space="preserve">  &lt;CmdID&gt;295&lt;/CmdID&gt;</v>
      </c>
    </row>
    <row r="3530" spans="1:1">
      <c r="A3530" t="str" cm="1">
        <f t="array" ref="A3530">IF(INDEX(CSP!A:A,INT((ROW()-1)/12)+1),"  &lt;Item&gt;","")</f>
        <v xml:space="preserve">  &lt;Item&gt;</v>
      </c>
    </row>
    <row r="3531" spans="1:1">
      <c r="A3531" t="str" cm="1">
        <f t="array" ref="A3531">IF(INDEX(CSP!A:A,INT((ROW()-1)/12)+1),"    &lt;Target&gt;","")</f>
        <v xml:space="preserve">    &lt;Target&gt;</v>
      </c>
    </row>
    <row r="3532" spans="1:1">
      <c r="A3532" t="str" cm="1">
        <f t="array" ref="A3532">IF(INDEX(CSP!A:A,INT((ROW()-1)/12)+1),"      &lt;LocURI&gt;"&amp;INDEX(CSP!D:D,INT((ROW()-4)/12)+1)&amp;"&lt;/LocURI&gt;","")</f>
        <v xml:space="preserve">      &lt;LocURI&gt;./Device/Vendor/MSFT/Policy/Config/LocalPoliciesSecurityOptions/InteractiveLogon_MachineInactivityLimit&lt;/LocURI&gt;</v>
      </c>
    </row>
    <row r="3533" spans="1:1">
      <c r="A3533" t="str" cm="1">
        <f t="array" ref="A3533">IF(INDEX(CSP!A:A,INT((ROW()-1)/12)+1),"    &lt;/Target&gt;","")</f>
        <v xml:space="preserve">    &lt;/Target&gt;</v>
      </c>
    </row>
    <row r="3534" spans="1:1">
      <c r="A3534" t="str" cm="1">
        <f t="array" ref="A3534">IF(INDEX(CSP!A:A,INT((ROW()-1)/12)+1),"    &lt;Meta&gt;","")</f>
        <v xml:space="preserve">    &lt;Meta&gt;</v>
      </c>
    </row>
    <row r="3535" spans="1:1">
      <c r="A3535" t="str" cm="1">
        <f t="array" ref="A353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36" spans="1:1">
      <c r="A3536" t="str" cm="1">
        <f t="array" ref="A3536">IF(INDEX(CSP!A:A,INT((ROW()-1)/12)+1),"      &lt;Type xmlns=""syncml:metinf""&gt;text/plain&lt;/Type&gt;","")</f>
        <v xml:space="preserve">      &lt;Type xmlns="syncml:metinf"&gt;text/plain&lt;/Type&gt;</v>
      </c>
    </row>
    <row r="3537" spans="1:1">
      <c r="A3537" t="str" cm="1">
        <f t="array" ref="A3537">IF(INDEX(CSP!A:A,INT((ROW()-1)/12)+1),"    &lt;/Meta&gt;","")</f>
        <v xml:space="preserve">    &lt;/Meta&gt;</v>
      </c>
    </row>
    <row r="3538" spans="1:1">
      <c r="A3538" t="str" cm="1">
        <f t="array" ref="A3538">IF(INDEX(CSP!A:A,INT((ROW()-1)/12)+1),"    &lt;Data&gt;"&amp;INDEX(CSP!F:F,INT((ROW()-10)/12)+1)&amp;"&lt;/Data&gt;","")</f>
        <v xml:space="preserve">    &lt;Data&gt;900&lt;/Data&gt;</v>
      </c>
    </row>
    <row r="3539" spans="1:1">
      <c r="A3539" t="str" cm="1">
        <f t="array" ref="A3539">IF(INDEX(CSP!A:A,INT((ROW()-1)/12)+1),"  &lt;/Item&gt;","")</f>
        <v xml:space="preserve">  &lt;/Item&gt;</v>
      </c>
    </row>
    <row r="3540" spans="1:1">
      <c r="A3540" t="str" cm="1">
        <f t="array" ref="A3540">IF(INDEX(CSP!A:A,INT((ROW()-1)/12)+1),"","")</f>
        <v/>
      </c>
    </row>
    <row r="3541" spans="1:1">
      <c r="A3541" t="str" cm="1">
        <f t="array" ref="A3541">IF(INDEX(CSP!A:A,INT((ROW()-1)/12)+1),"  &lt;CmdID&gt;"&amp;INDEX(CSP!A:A,INT((ROW()-1)/12)+1)&amp;"&lt;/CmdID&gt;","")</f>
        <v xml:space="preserve">  &lt;CmdID&gt;296&lt;/CmdID&gt;</v>
      </c>
    </row>
    <row r="3542" spans="1:1">
      <c r="A3542" t="str" cm="1">
        <f t="array" ref="A3542">IF(INDEX(CSP!A:A,INT((ROW()-1)/12)+1),"  &lt;Item&gt;","")</f>
        <v xml:space="preserve">  &lt;Item&gt;</v>
      </c>
    </row>
    <row r="3543" spans="1:1">
      <c r="A3543" t="str" cm="1">
        <f t="array" ref="A3543">IF(INDEX(CSP!A:A,INT((ROW()-1)/12)+1),"    &lt;Target&gt;","")</f>
        <v xml:space="preserve">    &lt;Target&gt;</v>
      </c>
    </row>
    <row r="3544" spans="1:1">
      <c r="A3544" t="str" cm="1">
        <f t="array" ref="A3544">IF(INDEX(CSP!A:A,INT((ROW()-1)/12)+1),"      &lt;LocURI&gt;"&amp;INDEX(CSP!D:D,INT((ROW()-4)/12)+1)&amp;"&lt;/LocURI&gt;","")</f>
        <v xml:space="preserve">      &lt;LocURI&gt;./Device/Vendor/MSFT/Policy/Config/LocalPoliciesSecurityOptions/InteractiveLogon_SmartCardRemovalBehavior&lt;/LocURI&gt;</v>
      </c>
    </row>
    <row r="3545" spans="1:1">
      <c r="A3545" t="str" cm="1">
        <f t="array" ref="A3545">IF(INDEX(CSP!A:A,INT((ROW()-1)/12)+1),"    &lt;/Target&gt;","")</f>
        <v xml:space="preserve">    &lt;/Target&gt;</v>
      </c>
    </row>
    <row r="3546" spans="1:1">
      <c r="A3546" t="str" cm="1">
        <f t="array" ref="A3546">IF(INDEX(CSP!A:A,INT((ROW()-1)/12)+1),"    &lt;Meta&gt;","")</f>
        <v xml:space="preserve">    &lt;Meta&gt;</v>
      </c>
    </row>
    <row r="3547" spans="1:1">
      <c r="A3547" t="str" cm="1">
        <f t="array" ref="A35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548" spans="1:1">
      <c r="A3548" t="str" cm="1">
        <f t="array" ref="A3548">IF(INDEX(CSP!A:A,INT((ROW()-1)/12)+1),"      &lt;Type xmlns=""syncml:metinf""&gt;text/plain&lt;/Type&gt;","")</f>
        <v xml:space="preserve">      &lt;Type xmlns="syncml:metinf"&gt;text/plain&lt;/Type&gt;</v>
      </c>
    </row>
    <row r="3549" spans="1:1">
      <c r="A3549" t="str" cm="1">
        <f t="array" ref="A3549">IF(INDEX(CSP!A:A,INT((ROW()-1)/12)+1),"    &lt;/Meta&gt;","")</f>
        <v xml:space="preserve">    &lt;/Meta&gt;</v>
      </c>
    </row>
    <row r="3550" spans="1:1">
      <c r="A3550" t="str" cm="1">
        <f t="array" ref="A3550">IF(INDEX(CSP!A:A,INT((ROW()-1)/12)+1),"    &lt;Data&gt;"&amp;INDEX(CSP!F:F,INT((ROW()-10)/12)+1)&amp;"&lt;/Data&gt;","")</f>
        <v xml:space="preserve">    &lt;Data&gt;&lt;![CDATA[&lt;enabled/&gt;"1"]]&gt;&lt;/Data&gt;</v>
      </c>
    </row>
    <row r="3551" spans="1:1">
      <c r="A3551" t="str" cm="1">
        <f t="array" ref="A3551">IF(INDEX(CSP!A:A,INT((ROW()-1)/12)+1),"  &lt;/Item&gt;","")</f>
        <v xml:space="preserve">  &lt;/Item&gt;</v>
      </c>
    </row>
    <row r="3552" spans="1:1">
      <c r="A3552" t="str" cm="1">
        <f t="array" ref="A3552">IF(INDEX(CSP!A:A,INT((ROW()-1)/12)+1),"","")</f>
        <v/>
      </c>
    </row>
    <row r="3553" spans="1:1">
      <c r="A3553" t="str" cm="1">
        <f t="array" ref="A3553">IF(INDEX(CSP!A:A,INT((ROW()-1)/12)+1),"  &lt;CmdID&gt;"&amp;INDEX(CSP!A:A,INT((ROW()-1)/12)+1)&amp;"&lt;/CmdID&gt;","")</f>
        <v xml:space="preserve">  &lt;CmdID&gt;297&lt;/CmdID&gt;</v>
      </c>
    </row>
    <row r="3554" spans="1:1">
      <c r="A3554" t="str" cm="1">
        <f t="array" ref="A3554">IF(INDEX(CSP!A:A,INT((ROW()-1)/12)+1),"  &lt;Item&gt;","")</f>
        <v xml:space="preserve">  &lt;Item&gt;</v>
      </c>
    </row>
    <row r="3555" spans="1:1">
      <c r="A3555" t="str" cm="1">
        <f t="array" ref="A3555">IF(INDEX(CSP!A:A,INT((ROW()-1)/12)+1),"    &lt;Target&gt;","")</f>
        <v xml:space="preserve">    &lt;Target&gt;</v>
      </c>
    </row>
    <row r="3556" spans="1:1">
      <c r="A3556" t="str" cm="1">
        <f t="array" ref="A3556">IF(INDEX(CSP!A:A,INT((ROW()-1)/12)+1),"      &lt;LocURI&gt;"&amp;INDEX(CSP!D:D,INT((ROW()-4)/12)+1)&amp;"&lt;/LocURI&gt;","")</f>
        <v xml:space="preserve">      &lt;LocURI&gt;./Device/Vendor/MSFT/Policy/Config/LocalPoliciesSecurityOptions/MicrosoftNetworkClient_DigitallySignCommunicationsAlways&lt;/LocURI&gt;</v>
      </c>
    </row>
    <row r="3557" spans="1:1">
      <c r="A3557" t="str" cm="1">
        <f t="array" ref="A3557">IF(INDEX(CSP!A:A,INT((ROW()-1)/12)+1),"    &lt;/Target&gt;","")</f>
        <v xml:space="preserve">    &lt;/Target&gt;</v>
      </c>
    </row>
    <row r="3558" spans="1:1">
      <c r="A3558" t="str" cm="1">
        <f t="array" ref="A3558">IF(INDEX(CSP!A:A,INT((ROW()-1)/12)+1),"    &lt;Meta&gt;","")</f>
        <v xml:space="preserve">    &lt;Meta&gt;</v>
      </c>
    </row>
    <row r="3559" spans="1:1">
      <c r="A3559" t="str" cm="1">
        <f t="array" ref="A355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60" spans="1:1">
      <c r="A3560" t="str" cm="1">
        <f t="array" ref="A3560">IF(INDEX(CSP!A:A,INT((ROW()-1)/12)+1),"      &lt;Type xmlns=""syncml:metinf""&gt;text/plain&lt;/Type&gt;","")</f>
        <v xml:space="preserve">      &lt;Type xmlns="syncml:metinf"&gt;text/plain&lt;/Type&gt;</v>
      </c>
    </row>
    <row r="3561" spans="1:1">
      <c r="A3561" t="str" cm="1">
        <f t="array" ref="A3561">IF(INDEX(CSP!A:A,INT((ROW()-1)/12)+1),"    &lt;/Meta&gt;","")</f>
        <v xml:space="preserve">    &lt;/Meta&gt;</v>
      </c>
    </row>
    <row r="3562" spans="1:1">
      <c r="A3562" t="str" cm="1">
        <f t="array" ref="A3562">IF(INDEX(CSP!A:A,INT((ROW()-1)/12)+1),"    &lt;Data&gt;"&amp;INDEX(CSP!F:F,INT((ROW()-10)/12)+1)&amp;"&lt;/Data&gt;","")</f>
        <v xml:space="preserve">    &lt;Data&gt;1&lt;/Data&gt;</v>
      </c>
    </row>
    <row r="3563" spans="1:1">
      <c r="A3563" t="str" cm="1">
        <f t="array" ref="A3563">IF(INDEX(CSP!A:A,INT((ROW()-1)/12)+1),"  &lt;/Item&gt;","")</f>
        <v xml:space="preserve">  &lt;/Item&gt;</v>
      </c>
    </row>
    <row r="3564" spans="1:1">
      <c r="A3564" t="str" cm="1">
        <f t="array" ref="A3564">IF(INDEX(CSP!A:A,INT((ROW()-1)/12)+1),"","")</f>
        <v/>
      </c>
    </row>
    <row r="3565" spans="1:1">
      <c r="A3565" t="str" cm="1">
        <f t="array" ref="A3565">IF(INDEX(CSP!A:A,INT((ROW()-1)/12)+1),"  &lt;CmdID&gt;"&amp;INDEX(CSP!A:A,INT((ROW()-1)/12)+1)&amp;"&lt;/CmdID&gt;","")</f>
        <v xml:space="preserve">  &lt;CmdID&gt;298&lt;/CmdID&gt;</v>
      </c>
    </row>
    <row r="3566" spans="1:1">
      <c r="A3566" t="str" cm="1">
        <f t="array" ref="A3566">IF(INDEX(CSP!A:A,INT((ROW()-1)/12)+1),"  &lt;Item&gt;","")</f>
        <v xml:space="preserve">  &lt;Item&gt;</v>
      </c>
    </row>
    <row r="3567" spans="1:1">
      <c r="A3567" t="str" cm="1">
        <f t="array" ref="A3567">IF(INDEX(CSP!A:A,INT((ROW()-1)/12)+1),"    &lt;Target&gt;","")</f>
        <v xml:space="preserve">    &lt;Target&gt;</v>
      </c>
    </row>
    <row r="3568" spans="1:1">
      <c r="A3568" t="str" cm="1">
        <f t="array" ref="A3568">IF(INDEX(CSP!A:A,INT((ROW()-1)/12)+1),"      &lt;LocURI&gt;"&amp;INDEX(CSP!D:D,INT((ROW()-4)/12)+1)&amp;"&lt;/LocURI&gt;","")</f>
        <v xml:space="preserve">      &lt;LocURI&gt;./Device/Vendor/MSFT/Policy/Config/LocalPoliciesSecurityOptions/MicrosoftNetworkClient_SendUnencryptedPasswordToThirdPartySMBServers&lt;/LocURI&gt;</v>
      </c>
    </row>
    <row r="3569" spans="1:1">
      <c r="A3569" t="str" cm="1">
        <f t="array" ref="A3569">IF(INDEX(CSP!A:A,INT((ROW()-1)/12)+1),"    &lt;/Target&gt;","")</f>
        <v xml:space="preserve">    &lt;/Target&gt;</v>
      </c>
    </row>
    <row r="3570" spans="1:1">
      <c r="A3570" t="str" cm="1">
        <f t="array" ref="A3570">IF(INDEX(CSP!A:A,INT((ROW()-1)/12)+1),"    &lt;Meta&gt;","")</f>
        <v xml:space="preserve">    &lt;Meta&gt;</v>
      </c>
    </row>
    <row r="3571" spans="1:1">
      <c r="A3571" t="str" cm="1">
        <f t="array" ref="A357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72" spans="1:1">
      <c r="A3572" t="str" cm="1">
        <f t="array" ref="A3572">IF(INDEX(CSP!A:A,INT((ROW()-1)/12)+1),"      &lt;Type xmlns=""syncml:metinf""&gt;text/plain&lt;/Type&gt;","")</f>
        <v xml:space="preserve">      &lt;Type xmlns="syncml:metinf"&gt;text/plain&lt;/Type&gt;</v>
      </c>
    </row>
    <row r="3573" spans="1:1">
      <c r="A3573" t="str" cm="1">
        <f t="array" ref="A3573">IF(INDEX(CSP!A:A,INT((ROW()-1)/12)+1),"    &lt;/Meta&gt;","")</f>
        <v xml:space="preserve">    &lt;/Meta&gt;</v>
      </c>
    </row>
    <row r="3574" spans="1:1">
      <c r="A3574" t="str" cm="1">
        <f t="array" ref="A3574">IF(INDEX(CSP!A:A,INT((ROW()-1)/12)+1),"    &lt;Data&gt;"&amp;INDEX(CSP!F:F,INT((ROW()-10)/12)+1)&amp;"&lt;/Data&gt;","")</f>
        <v xml:space="preserve">    &lt;Data&gt;0&lt;/Data&gt;</v>
      </c>
    </row>
    <row r="3575" spans="1:1">
      <c r="A3575" t="str" cm="1">
        <f t="array" ref="A3575">IF(INDEX(CSP!A:A,INT((ROW()-1)/12)+1),"  &lt;/Item&gt;","")</f>
        <v xml:space="preserve">  &lt;/Item&gt;</v>
      </c>
    </row>
    <row r="3576" spans="1:1">
      <c r="A3576" t="str" cm="1">
        <f t="array" ref="A3576">IF(INDEX(CSP!A:A,INT((ROW()-1)/12)+1),"","")</f>
        <v/>
      </c>
    </row>
    <row r="3577" spans="1:1">
      <c r="A3577" t="str" cm="1">
        <f t="array" ref="A3577">IF(INDEX(CSP!A:A,INT((ROW()-1)/12)+1),"  &lt;CmdID&gt;"&amp;INDEX(CSP!A:A,INT((ROW()-1)/12)+1)&amp;"&lt;/CmdID&gt;","")</f>
        <v xml:space="preserve">  &lt;CmdID&gt;299&lt;/CmdID&gt;</v>
      </c>
    </row>
    <row r="3578" spans="1:1">
      <c r="A3578" t="str" cm="1">
        <f t="array" ref="A3578">IF(INDEX(CSP!A:A,INT((ROW()-1)/12)+1),"  &lt;Item&gt;","")</f>
        <v xml:space="preserve">  &lt;Item&gt;</v>
      </c>
    </row>
    <row r="3579" spans="1:1">
      <c r="A3579" t="str" cm="1">
        <f t="array" ref="A3579">IF(INDEX(CSP!A:A,INT((ROW()-1)/12)+1),"    &lt;Target&gt;","")</f>
        <v xml:space="preserve">    &lt;Target&gt;</v>
      </c>
    </row>
    <row r="3580" spans="1:1">
      <c r="A3580" t="str" cm="1">
        <f t="array" ref="A3580">IF(INDEX(CSP!A:A,INT((ROW()-1)/12)+1),"      &lt;LocURI&gt;"&amp;INDEX(CSP!D:D,INT((ROW()-4)/12)+1)&amp;"&lt;/LocURI&gt;","")</f>
        <v xml:space="preserve">      &lt;LocURI&gt;./Device/Vendor/MSFT/Policy/Config/LocalPoliciesSecurityOptions/MicrosoftNetworkServer_DigitallySignCommunicationsAlways&lt;/LocURI&gt;</v>
      </c>
    </row>
    <row r="3581" spans="1:1">
      <c r="A3581" t="str" cm="1">
        <f t="array" ref="A3581">IF(INDEX(CSP!A:A,INT((ROW()-1)/12)+1),"    &lt;/Target&gt;","")</f>
        <v xml:space="preserve">    &lt;/Target&gt;</v>
      </c>
    </row>
    <row r="3582" spans="1:1">
      <c r="A3582" t="str" cm="1">
        <f t="array" ref="A3582">IF(INDEX(CSP!A:A,INT((ROW()-1)/12)+1),"    &lt;Meta&gt;","")</f>
        <v xml:space="preserve">    &lt;Meta&gt;</v>
      </c>
    </row>
    <row r="3583" spans="1:1">
      <c r="A3583" t="str" cm="1">
        <f t="array" ref="A358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84" spans="1:1">
      <c r="A3584" t="str" cm="1">
        <f t="array" ref="A3584">IF(INDEX(CSP!A:A,INT((ROW()-1)/12)+1),"      &lt;Type xmlns=""syncml:metinf""&gt;text/plain&lt;/Type&gt;","")</f>
        <v xml:space="preserve">      &lt;Type xmlns="syncml:metinf"&gt;text/plain&lt;/Type&gt;</v>
      </c>
    </row>
    <row r="3585" spans="1:1">
      <c r="A3585" t="str" cm="1">
        <f t="array" ref="A3585">IF(INDEX(CSP!A:A,INT((ROW()-1)/12)+1),"    &lt;/Meta&gt;","")</f>
        <v xml:space="preserve">    &lt;/Meta&gt;</v>
      </c>
    </row>
    <row r="3586" spans="1:1">
      <c r="A3586" t="str" cm="1">
        <f t="array" ref="A3586">IF(INDEX(CSP!A:A,INT((ROW()-1)/12)+1),"    &lt;Data&gt;"&amp;INDEX(CSP!F:F,INT((ROW()-10)/12)+1)&amp;"&lt;/Data&gt;","")</f>
        <v xml:space="preserve">    &lt;Data&gt;1&lt;/Data&gt;</v>
      </c>
    </row>
    <row r="3587" spans="1:1">
      <c r="A3587" t="str" cm="1">
        <f t="array" ref="A3587">IF(INDEX(CSP!A:A,INT((ROW()-1)/12)+1),"  &lt;/Item&gt;","")</f>
        <v xml:space="preserve">  &lt;/Item&gt;</v>
      </c>
    </row>
    <row r="3588" spans="1:1">
      <c r="A3588" t="str" cm="1">
        <f t="array" ref="A3588">IF(INDEX(CSP!A:A,INT((ROW()-1)/12)+1),"","")</f>
        <v/>
      </c>
    </row>
    <row r="3589" spans="1:1">
      <c r="A3589" t="str" cm="1">
        <f t="array" ref="A3589">IF(INDEX(CSP!A:A,INT((ROW()-1)/12)+1),"  &lt;CmdID&gt;"&amp;INDEX(CSP!A:A,INT((ROW()-1)/12)+1)&amp;"&lt;/CmdID&gt;","")</f>
        <v xml:space="preserve">  &lt;CmdID&gt;300&lt;/CmdID&gt;</v>
      </c>
    </row>
    <row r="3590" spans="1:1">
      <c r="A3590" t="str" cm="1">
        <f t="array" ref="A3590">IF(INDEX(CSP!A:A,INT((ROW()-1)/12)+1),"  &lt;Item&gt;","")</f>
        <v xml:space="preserve">  &lt;Item&gt;</v>
      </c>
    </row>
    <row r="3591" spans="1:1">
      <c r="A3591" t="str" cm="1">
        <f t="array" ref="A3591">IF(INDEX(CSP!A:A,INT((ROW()-1)/12)+1),"    &lt;Target&gt;","")</f>
        <v xml:space="preserve">    &lt;Target&gt;</v>
      </c>
    </row>
    <row r="3592" spans="1:1">
      <c r="A3592" t="str" cm="1">
        <f t="array" ref="A3592">IF(INDEX(CSP!A:A,INT((ROW()-1)/12)+1),"      &lt;LocURI&gt;"&amp;INDEX(CSP!D:D,INT((ROW()-4)/12)+1)&amp;"&lt;/LocURI&gt;","")</f>
        <v xml:space="preserve">      &lt;LocURI&gt;./Device/Vendor/MSFT/Policy/Config/LocalPoliciesSecurityOptions/NetworkAccess_DoNotAllowAnonymousEnumerationOfSAMAccounts&lt;/LocURI&gt;</v>
      </c>
    </row>
    <row r="3593" spans="1:1">
      <c r="A3593" t="str" cm="1">
        <f t="array" ref="A3593">IF(INDEX(CSP!A:A,INT((ROW()-1)/12)+1),"    &lt;/Target&gt;","")</f>
        <v xml:space="preserve">    &lt;/Target&gt;</v>
      </c>
    </row>
    <row r="3594" spans="1:1">
      <c r="A3594" t="str" cm="1">
        <f t="array" ref="A3594">IF(INDEX(CSP!A:A,INT((ROW()-1)/12)+1),"    &lt;Meta&gt;","")</f>
        <v xml:space="preserve">    &lt;Meta&gt;</v>
      </c>
    </row>
    <row r="3595" spans="1:1">
      <c r="A3595" t="str" cm="1">
        <f t="array" ref="A359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596" spans="1:1">
      <c r="A3596" t="str" cm="1">
        <f t="array" ref="A3596">IF(INDEX(CSP!A:A,INT((ROW()-1)/12)+1),"      &lt;Type xmlns=""syncml:metinf""&gt;text/plain&lt;/Type&gt;","")</f>
        <v xml:space="preserve">      &lt;Type xmlns="syncml:metinf"&gt;text/plain&lt;/Type&gt;</v>
      </c>
    </row>
    <row r="3597" spans="1:1">
      <c r="A3597" t="str" cm="1">
        <f t="array" ref="A3597">IF(INDEX(CSP!A:A,INT((ROW()-1)/12)+1),"    &lt;/Meta&gt;","")</f>
        <v xml:space="preserve">    &lt;/Meta&gt;</v>
      </c>
    </row>
    <row r="3598" spans="1:1">
      <c r="A3598" t="str" cm="1">
        <f t="array" ref="A3598">IF(INDEX(CSP!A:A,INT((ROW()-1)/12)+1),"    &lt;Data&gt;"&amp;INDEX(CSP!F:F,INT((ROW()-10)/12)+1)&amp;"&lt;/Data&gt;","")</f>
        <v xml:space="preserve">    &lt;Data&gt;1&lt;/Data&gt;</v>
      </c>
    </row>
    <row r="3599" spans="1:1">
      <c r="A3599" t="str" cm="1">
        <f t="array" ref="A3599">IF(INDEX(CSP!A:A,INT((ROW()-1)/12)+1),"  &lt;/Item&gt;","")</f>
        <v xml:space="preserve">  &lt;/Item&gt;</v>
      </c>
    </row>
    <row r="3600" spans="1:1">
      <c r="A3600" t="str" cm="1">
        <f t="array" ref="A3600">IF(INDEX(CSP!A:A,INT((ROW()-1)/12)+1),"","")</f>
        <v/>
      </c>
    </row>
    <row r="3601" spans="1:1">
      <c r="A3601" t="str" cm="1">
        <f t="array" ref="A3601">IF(INDEX(CSP!A:A,INT((ROW()-1)/12)+1),"  &lt;CmdID&gt;"&amp;INDEX(CSP!A:A,INT((ROW()-1)/12)+1)&amp;"&lt;/CmdID&gt;","")</f>
        <v xml:space="preserve">  &lt;CmdID&gt;301&lt;/CmdID&gt;</v>
      </c>
    </row>
    <row r="3602" spans="1:1">
      <c r="A3602" t="str" cm="1">
        <f t="array" ref="A3602">IF(INDEX(CSP!A:A,INT((ROW()-1)/12)+1),"  &lt;Item&gt;","")</f>
        <v xml:space="preserve">  &lt;Item&gt;</v>
      </c>
    </row>
    <row r="3603" spans="1:1">
      <c r="A3603" t="str" cm="1">
        <f t="array" ref="A3603">IF(INDEX(CSP!A:A,INT((ROW()-1)/12)+1),"    &lt;Target&gt;","")</f>
        <v xml:space="preserve">    &lt;Target&gt;</v>
      </c>
    </row>
    <row r="3604" spans="1:1">
      <c r="A3604" t="str" cm="1">
        <f t="array" ref="A3604">IF(INDEX(CSP!A:A,INT((ROW()-1)/12)+1),"      &lt;LocURI&gt;"&amp;INDEX(CSP!D:D,INT((ROW()-4)/12)+1)&amp;"&lt;/LocURI&gt;","")</f>
        <v xml:space="preserve">      &lt;LocURI&gt;./Device/Vendor/MSFT/Policy/Config/LocalPoliciesSecurityOptions/NetworkAccess_DoNotAllowAnonymousEnumerationOfSamAccountsAndShares&lt;/LocURI&gt;</v>
      </c>
    </row>
    <row r="3605" spans="1:1">
      <c r="A3605" t="str" cm="1">
        <f t="array" ref="A3605">IF(INDEX(CSP!A:A,INT((ROW()-1)/12)+1),"    &lt;/Target&gt;","")</f>
        <v xml:space="preserve">    &lt;/Target&gt;</v>
      </c>
    </row>
    <row r="3606" spans="1:1">
      <c r="A3606" t="str" cm="1">
        <f t="array" ref="A3606">IF(INDEX(CSP!A:A,INT((ROW()-1)/12)+1),"    &lt;Meta&gt;","")</f>
        <v xml:space="preserve">    &lt;Meta&gt;</v>
      </c>
    </row>
    <row r="3607" spans="1:1">
      <c r="A3607" t="str" cm="1">
        <f t="array" ref="A360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08" spans="1:1">
      <c r="A3608" t="str" cm="1">
        <f t="array" ref="A3608">IF(INDEX(CSP!A:A,INT((ROW()-1)/12)+1),"      &lt;Type xmlns=""syncml:metinf""&gt;text/plain&lt;/Type&gt;","")</f>
        <v xml:space="preserve">      &lt;Type xmlns="syncml:metinf"&gt;text/plain&lt;/Type&gt;</v>
      </c>
    </row>
    <row r="3609" spans="1:1">
      <c r="A3609" t="str" cm="1">
        <f t="array" ref="A3609">IF(INDEX(CSP!A:A,INT((ROW()-1)/12)+1),"    &lt;/Meta&gt;","")</f>
        <v xml:space="preserve">    &lt;/Meta&gt;</v>
      </c>
    </row>
    <row r="3610" spans="1:1">
      <c r="A3610" t="str" cm="1">
        <f t="array" ref="A3610">IF(INDEX(CSP!A:A,INT((ROW()-1)/12)+1),"    &lt;Data&gt;"&amp;INDEX(CSP!F:F,INT((ROW()-10)/12)+1)&amp;"&lt;/Data&gt;","")</f>
        <v xml:space="preserve">    &lt;Data&gt;1&lt;/Data&gt;</v>
      </c>
    </row>
    <row r="3611" spans="1:1">
      <c r="A3611" t="str" cm="1">
        <f t="array" ref="A3611">IF(INDEX(CSP!A:A,INT((ROW()-1)/12)+1),"  &lt;/Item&gt;","")</f>
        <v xml:space="preserve">  &lt;/Item&gt;</v>
      </c>
    </row>
    <row r="3612" spans="1:1">
      <c r="A3612" t="str" cm="1">
        <f t="array" ref="A3612">IF(INDEX(CSP!A:A,INT((ROW()-1)/12)+1),"","")</f>
        <v/>
      </c>
    </row>
    <row r="3613" spans="1:1">
      <c r="A3613" t="str" cm="1">
        <f t="array" ref="A3613">IF(INDEX(CSP!A:A,INT((ROW()-1)/12)+1),"  &lt;CmdID&gt;"&amp;INDEX(CSP!A:A,INT((ROW()-1)/12)+1)&amp;"&lt;/CmdID&gt;","")</f>
        <v xml:space="preserve">  &lt;CmdID&gt;302&lt;/CmdID&gt;</v>
      </c>
    </row>
    <row r="3614" spans="1:1">
      <c r="A3614" t="str" cm="1">
        <f t="array" ref="A3614">IF(INDEX(CSP!A:A,INT((ROW()-1)/12)+1),"  &lt;Item&gt;","")</f>
        <v xml:space="preserve">  &lt;Item&gt;</v>
      </c>
    </row>
    <row r="3615" spans="1:1">
      <c r="A3615" t="str" cm="1">
        <f t="array" ref="A3615">IF(INDEX(CSP!A:A,INT((ROW()-1)/12)+1),"    &lt;Target&gt;","")</f>
        <v xml:space="preserve">    &lt;Target&gt;</v>
      </c>
    </row>
    <row r="3616" spans="1:1">
      <c r="A3616" t="str" cm="1">
        <f t="array" ref="A3616">IF(INDEX(CSP!A:A,INT((ROW()-1)/12)+1),"      &lt;LocURI&gt;"&amp;INDEX(CSP!D:D,INT((ROW()-4)/12)+1)&amp;"&lt;/LocURI&gt;","")</f>
        <v xml:space="preserve">      &lt;LocURI&gt;./Device/Vendor/MSFT/Policy/Config/LocalPoliciesSecurityOptions/NetworkAccess_RestrictAnonymousAccessToNamedPipesAndShares&lt;/LocURI&gt;</v>
      </c>
    </row>
    <row r="3617" spans="1:1">
      <c r="A3617" t="str" cm="1">
        <f t="array" ref="A3617">IF(INDEX(CSP!A:A,INT((ROW()-1)/12)+1),"    &lt;/Target&gt;","")</f>
        <v xml:space="preserve">    &lt;/Target&gt;</v>
      </c>
    </row>
    <row r="3618" spans="1:1">
      <c r="A3618" t="str" cm="1">
        <f t="array" ref="A3618">IF(INDEX(CSP!A:A,INT((ROW()-1)/12)+1),"    &lt;Meta&gt;","")</f>
        <v xml:space="preserve">    &lt;Meta&gt;</v>
      </c>
    </row>
    <row r="3619" spans="1:1">
      <c r="A3619" t="str" cm="1">
        <f t="array" ref="A361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20" spans="1:1">
      <c r="A3620" t="str" cm="1">
        <f t="array" ref="A3620">IF(INDEX(CSP!A:A,INT((ROW()-1)/12)+1),"      &lt;Type xmlns=""syncml:metinf""&gt;text/plain&lt;/Type&gt;","")</f>
        <v xml:space="preserve">      &lt;Type xmlns="syncml:metinf"&gt;text/plain&lt;/Type&gt;</v>
      </c>
    </row>
    <row r="3621" spans="1:1">
      <c r="A3621" t="str" cm="1">
        <f t="array" ref="A3621">IF(INDEX(CSP!A:A,INT((ROW()-1)/12)+1),"    &lt;/Meta&gt;","")</f>
        <v xml:space="preserve">    &lt;/Meta&gt;</v>
      </c>
    </row>
    <row r="3622" spans="1:1">
      <c r="A3622" t="str" cm="1">
        <f t="array" ref="A3622">IF(INDEX(CSP!A:A,INT((ROW()-1)/12)+1),"    &lt;Data&gt;"&amp;INDEX(CSP!F:F,INT((ROW()-10)/12)+1)&amp;"&lt;/Data&gt;","")</f>
        <v xml:space="preserve">    &lt;Data&gt;1&lt;/Data&gt;</v>
      </c>
    </row>
    <row r="3623" spans="1:1">
      <c r="A3623" t="str" cm="1">
        <f t="array" ref="A3623">IF(INDEX(CSP!A:A,INT((ROW()-1)/12)+1),"  &lt;/Item&gt;","")</f>
        <v xml:space="preserve">  &lt;/Item&gt;</v>
      </c>
    </row>
    <row r="3624" spans="1:1">
      <c r="A3624" t="str" cm="1">
        <f t="array" ref="A3624">IF(INDEX(CSP!A:A,INT((ROW()-1)/12)+1),"","")</f>
        <v/>
      </c>
    </row>
    <row r="3625" spans="1:1">
      <c r="A3625" t="str" cm="1">
        <f t="array" ref="A3625">IF(INDEX(CSP!A:A,INT((ROW()-1)/12)+1),"  &lt;CmdID&gt;"&amp;INDEX(CSP!A:A,INT((ROW()-1)/12)+1)&amp;"&lt;/CmdID&gt;","")</f>
        <v xml:space="preserve">  &lt;CmdID&gt;303&lt;/CmdID&gt;</v>
      </c>
    </row>
    <row r="3626" spans="1:1">
      <c r="A3626" t="str" cm="1">
        <f t="array" ref="A3626">IF(INDEX(CSP!A:A,INT((ROW()-1)/12)+1),"  &lt;Item&gt;","")</f>
        <v xml:space="preserve">  &lt;Item&gt;</v>
      </c>
    </row>
    <row r="3627" spans="1:1">
      <c r="A3627" t="str" cm="1">
        <f t="array" ref="A3627">IF(INDEX(CSP!A:A,INT((ROW()-1)/12)+1),"    &lt;Target&gt;","")</f>
        <v xml:space="preserve">    &lt;Target&gt;</v>
      </c>
    </row>
    <row r="3628" spans="1:1">
      <c r="A3628" t="str" cm="1">
        <f t="array" ref="A3628">IF(INDEX(CSP!A:A,INT((ROW()-1)/12)+1),"      &lt;LocURI&gt;"&amp;INDEX(CSP!D:D,INT((ROW()-4)/12)+1)&amp;"&lt;/LocURI&gt;","")</f>
        <v xml:space="preserve">      &lt;LocURI&gt;./Device/Vendor/MSFT/Policy/Config/LocalPoliciesSecurityOptions/NetworkAccess_RestrictClientsAllowedToMakeRemoteCallsToSAM&lt;/LocURI&gt;</v>
      </c>
    </row>
    <row r="3629" spans="1:1">
      <c r="A3629" t="str" cm="1">
        <f t="array" ref="A3629">IF(INDEX(CSP!A:A,INT((ROW()-1)/12)+1),"    &lt;/Target&gt;","")</f>
        <v xml:space="preserve">    &lt;/Target&gt;</v>
      </c>
    </row>
    <row r="3630" spans="1:1">
      <c r="A3630" t="str" cm="1">
        <f t="array" ref="A3630">IF(INDEX(CSP!A:A,INT((ROW()-1)/12)+1),"    &lt;Meta&gt;","")</f>
        <v xml:space="preserve">    &lt;Meta&gt;</v>
      </c>
    </row>
    <row r="3631" spans="1:1">
      <c r="A3631" t="str" cm="1">
        <f t="array" ref="A363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632" spans="1:1">
      <c r="A3632" t="str" cm="1">
        <f t="array" ref="A3632">IF(INDEX(CSP!A:A,INT((ROW()-1)/12)+1),"      &lt;Type xmlns=""syncml:metinf""&gt;text/plain&lt;/Type&gt;","")</f>
        <v xml:space="preserve">      &lt;Type xmlns="syncml:metinf"&gt;text/plain&lt;/Type&gt;</v>
      </c>
    </row>
    <row r="3633" spans="1:1">
      <c r="A3633" t="str" cm="1">
        <f t="array" ref="A3633">IF(INDEX(CSP!A:A,INT((ROW()-1)/12)+1),"    &lt;/Meta&gt;","")</f>
        <v xml:space="preserve">    &lt;/Meta&gt;</v>
      </c>
    </row>
    <row r="3634" spans="1:1">
      <c r="A3634" t="str" cm="1">
        <f t="array" ref="A3634">IF(INDEX(CSP!A:A,INT((ROW()-1)/12)+1),"    &lt;Data&gt;"&amp;INDEX(CSP!F:F,INT((ROW()-10)/12)+1)&amp;"&lt;/Data&gt;","")</f>
        <v xml:space="preserve">    &lt;Data&gt;&lt;![CDATA[&lt;enabled/&gt;"O:BAG:BAD:(A;;RC;;;BA)"]]&gt;&lt;/Data&gt;</v>
      </c>
    </row>
    <row r="3635" spans="1:1">
      <c r="A3635" t="str" cm="1">
        <f t="array" ref="A3635">IF(INDEX(CSP!A:A,INT((ROW()-1)/12)+1),"  &lt;/Item&gt;","")</f>
        <v xml:space="preserve">  &lt;/Item&gt;</v>
      </c>
    </row>
    <row r="3636" spans="1:1">
      <c r="A3636" t="str" cm="1">
        <f t="array" ref="A3636">IF(INDEX(CSP!A:A,INT((ROW()-1)/12)+1),"","")</f>
        <v/>
      </c>
    </row>
    <row r="3637" spans="1:1">
      <c r="A3637" t="str" cm="1">
        <f t="array" ref="A3637">IF(INDEX(CSP!A:A,INT((ROW()-1)/12)+1),"  &lt;CmdID&gt;"&amp;INDEX(CSP!A:A,INT((ROW()-1)/12)+1)&amp;"&lt;/CmdID&gt;","")</f>
        <v xml:space="preserve">  &lt;CmdID&gt;304&lt;/CmdID&gt;</v>
      </c>
    </row>
    <row r="3638" spans="1:1">
      <c r="A3638" t="str" cm="1">
        <f t="array" ref="A3638">IF(INDEX(CSP!A:A,INT((ROW()-1)/12)+1),"  &lt;Item&gt;","")</f>
        <v xml:space="preserve">  &lt;Item&gt;</v>
      </c>
    </row>
    <row r="3639" spans="1:1">
      <c r="A3639" t="str" cm="1">
        <f t="array" ref="A3639">IF(INDEX(CSP!A:A,INT((ROW()-1)/12)+1),"    &lt;Target&gt;","")</f>
        <v xml:space="preserve">    &lt;Target&gt;</v>
      </c>
    </row>
    <row r="3640" spans="1:1">
      <c r="A3640" t="str" cm="1">
        <f t="array" ref="A3640">IF(INDEX(CSP!A:A,INT((ROW()-1)/12)+1),"      &lt;LocURI&gt;"&amp;INDEX(CSP!D:D,INT((ROW()-4)/12)+1)&amp;"&lt;/LocURI&gt;","")</f>
        <v xml:space="preserve">      &lt;LocURI&gt;./Device/Vendor/MSFT/Policy/Config/LocalPoliciesSecurityOptions/NetworkSecurity_DoNotStoreLANManagerHashValueOnNextPasswordChange&lt;/LocURI&gt;</v>
      </c>
    </row>
    <row r="3641" spans="1:1">
      <c r="A3641" t="str" cm="1">
        <f t="array" ref="A3641">IF(INDEX(CSP!A:A,INT((ROW()-1)/12)+1),"    &lt;/Target&gt;","")</f>
        <v xml:space="preserve">    &lt;/Target&gt;</v>
      </c>
    </row>
    <row r="3642" spans="1:1">
      <c r="A3642" t="str" cm="1">
        <f t="array" ref="A3642">IF(INDEX(CSP!A:A,INT((ROW()-1)/12)+1),"    &lt;Meta&gt;","")</f>
        <v xml:space="preserve">    &lt;Meta&gt;</v>
      </c>
    </row>
    <row r="3643" spans="1:1">
      <c r="A3643" t="str" cm="1">
        <f t="array" ref="A36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44" spans="1:1">
      <c r="A3644" t="str" cm="1">
        <f t="array" ref="A3644">IF(INDEX(CSP!A:A,INT((ROW()-1)/12)+1),"      &lt;Type xmlns=""syncml:metinf""&gt;text/plain&lt;/Type&gt;","")</f>
        <v xml:space="preserve">      &lt;Type xmlns="syncml:metinf"&gt;text/plain&lt;/Type&gt;</v>
      </c>
    </row>
    <row r="3645" spans="1:1">
      <c r="A3645" t="str" cm="1">
        <f t="array" ref="A3645">IF(INDEX(CSP!A:A,INT((ROW()-1)/12)+1),"    &lt;/Meta&gt;","")</f>
        <v xml:space="preserve">    &lt;/Meta&gt;</v>
      </c>
    </row>
    <row r="3646" spans="1:1">
      <c r="A3646" t="str" cm="1">
        <f t="array" ref="A3646">IF(INDEX(CSP!A:A,INT((ROW()-1)/12)+1),"    &lt;Data&gt;"&amp;INDEX(CSP!F:F,INT((ROW()-10)/12)+1)&amp;"&lt;/Data&gt;","")</f>
        <v xml:space="preserve">    &lt;Data&gt;1&lt;/Data&gt;</v>
      </c>
    </row>
    <row r="3647" spans="1:1">
      <c r="A3647" t="str" cm="1">
        <f t="array" ref="A3647">IF(INDEX(CSP!A:A,INT((ROW()-1)/12)+1),"  &lt;/Item&gt;","")</f>
        <v xml:space="preserve">  &lt;/Item&gt;</v>
      </c>
    </row>
    <row r="3648" spans="1:1">
      <c r="A3648" t="str" cm="1">
        <f t="array" ref="A3648">IF(INDEX(CSP!A:A,INT((ROW()-1)/12)+1),"","")</f>
        <v/>
      </c>
    </row>
    <row r="3649" spans="1:1">
      <c r="A3649" t="str" cm="1">
        <f t="array" ref="A3649">IF(INDEX(CSP!A:A,INT((ROW()-1)/12)+1),"  &lt;CmdID&gt;"&amp;INDEX(CSP!A:A,INT((ROW()-1)/12)+1)&amp;"&lt;/CmdID&gt;","")</f>
        <v xml:space="preserve">  &lt;CmdID&gt;305&lt;/CmdID&gt;</v>
      </c>
    </row>
    <row r="3650" spans="1:1">
      <c r="A3650" t="str" cm="1">
        <f t="array" ref="A3650">IF(INDEX(CSP!A:A,INT((ROW()-1)/12)+1),"  &lt;Item&gt;","")</f>
        <v xml:space="preserve">  &lt;Item&gt;</v>
      </c>
    </row>
    <row r="3651" spans="1:1">
      <c r="A3651" t="str" cm="1">
        <f t="array" ref="A3651">IF(INDEX(CSP!A:A,INT((ROW()-1)/12)+1),"    &lt;Target&gt;","")</f>
        <v xml:space="preserve">    &lt;Target&gt;</v>
      </c>
    </row>
    <row r="3652" spans="1:1">
      <c r="A3652" t="str" cm="1">
        <f t="array" ref="A3652">IF(INDEX(CSP!A:A,INT((ROW()-1)/12)+1),"      &lt;LocURI&gt;"&amp;INDEX(CSP!D:D,INT((ROW()-4)/12)+1)&amp;"&lt;/LocURI&gt;","")</f>
        <v xml:space="preserve">      &lt;LocURI&gt;./Device/Vendor/MSFT/Policy/Config/LocalPoliciesSecurityOptions/NetworkSecurity_LANManagerAuthenticationLevel&lt;/LocURI&gt;</v>
      </c>
    </row>
    <row r="3653" spans="1:1">
      <c r="A3653" t="str" cm="1">
        <f t="array" ref="A3653">IF(INDEX(CSP!A:A,INT((ROW()-1)/12)+1),"    &lt;/Target&gt;","")</f>
        <v xml:space="preserve">    &lt;/Target&gt;</v>
      </c>
    </row>
    <row r="3654" spans="1:1">
      <c r="A3654" t="str" cm="1">
        <f t="array" ref="A3654">IF(INDEX(CSP!A:A,INT((ROW()-1)/12)+1),"    &lt;Meta&gt;","")</f>
        <v xml:space="preserve">    &lt;Meta&gt;</v>
      </c>
    </row>
    <row r="3655" spans="1:1">
      <c r="A3655" t="str" cm="1">
        <f t="array" ref="A365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56" spans="1:1">
      <c r="A3656" t="str" cm="1">
        <f t="array" ref="A3656">IF(INDEX(CSP!A:A,INT((ROW()-1)/12)+1),"      &lt;Type xmlns=""syncml:metinf""&gt;text/plain&lt;/Type&gt;","")</f>
        <v xml:space="preserve">      &lt;Type xmlns="syncml:metinf"&gt;text/plain&lt;/Type&gt;</v>
      </c>
    </row>
    <row r="3657" spans="1:1">
      <c r="A3657" t="str" cm="1">
        <f t="array" ref="A3657">IF(INDEX(CSP!A:A,INT((ROW()-1)/12)+1),"    &lt;/Meta&gt;","")</f>
        <v xml:space="preserve">    &lt;/Meta&gt;</v>
      </c>
    </row>
    <row r="3658" spans="1:1">
      <c r="A3658" t="str" cm="1">
        <f t="array" ref="A3658">IF(INDEX(CSP!A:A,INT((ROW()-1)/12)+1),"    &lt;Data&gt;"&amp;INDEX(CSP!F:F,INT((ROW()-10)/12)+1)&amp;"&lt;/Data&gt;","")</f>
        <v xml:space="preserve">    &lt;Data&gt;5&lt;/Data&gt;</v>
      </c>
    </row>
    <row r="3659" spans="1:1">
      <c r="A3659" t="str" cm="1">
        <f t="array" ref="A3659">IF(INDEX(CSP!A:A,INT((ROW()-1)/12)+1),"  &lt;/Item&gt;","")</f>
        <v xml:space="preserve">  &lt;/Item&gt;</v>
      </c>
    </row>
    <row r="3660" spans="1:1">
      <c r="A3660" t="str" cm="1">
        <f t="array" ref="A3660">IF(INDEX(CSP!A:A,INT((ROW()-1)/12)+1),"","")</f>
        <v/>
      </c>
    </row>
    <row r="3661" spans="1:1">
      <c r="A3661" t="str" cm="1">
        <f t="array" ref="A3661">IF(INDEX(CSP!A:A,INT((ROW()-1)/12)+1),"  &lt;CmdID&gt;"&amp;INDEX(CSP!A:A,INT((ROW()-1)/12)+1)&amp;"&lt;/CmdID&gt;","")</f>
        <v xml:space="preserve">  &lt;CmdID&gt;306&lt;/CmdID&gt;</v>
      </c>
    </row>
    <row r="3662" spans="1:1">
      <c r="A3662" t="str" cm="1">
        <f t="array" ref="A3662">IF(INDEX(CSP!A:A,INT((ROW()-1)/12)+1),"  &lt;Item&gt;","")</f>
        <v xml:space="preserve">  &lt;Item&gt;</v>
      </c>
    </row>
    <row r="3663" spans="1:1">
      <c r="A3663" t="str" cm="1">
        <f t="array" ref="A3663">IF(INDEX(CSP!A:A,INT((ROW()-1)/12)+1),"    &lt;Target&gt;","")</f>
        <v xml:space="preserve">    &lt;Target&gt;</v>
      </c>
    </row>
    <row r="3664" spans="1:1">
      <c r="A3664" t="str" cm="1">
        <f t="array" ref="A3664">IF(INDEX(CSP!A:A,INT((ROW()-1)/12)+1),"      &lt;LocURI&gt;"&amp;INDEX(CSP!D:D,INT((ROW()-4)/12)+1)&amp;"&lt;/LocURI&gt;","")</f>
        <v xml:space="preserve">      &lt;LocURI&gt;./Device/Vendor/MSFT/Policy/Config/LocalPoliciesSecurityOptions/NetworkSecurity_MinimumSessionSecurityForNTLMSSPBasedClients&lt;/LocURI&gt;</v>
      </c>
    </row>
    <row r="3665" spans="1:1">
      <c r="A3665" t="str" cm="1">
        <f t="array" ref="A3665">IF(INDEX(CSP!A:A,INT((ROW()-1)/12)+1),"    &lt;/Target&gt;","")</f>
        <v xml:space="preserve">    &lt;/Target&gt;</v>
      </c>
    </row>
    <row r="3666" spans="1:1">
      <c r="A3666" t="str" cm="1">
        <f t="array" ref="A3666">IF(INDEX(CSP!A:A,INT((ROW()-1)/12)+1),"    &lt;Meta&gt;","")</f>
        <v xml:space="preserve">    &lt;Meta&gt;</v>
      </c>
    </row>
    <row r="3667" spans="1:1">
      <c r="A3667" t="str" cm="1">
        <f t="array" ref="A366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68" spans="1:1">
      <c r="A3668" t="str" cm="1">
        <f t="array" ref="A3668">IF(INDEX(CSP!A:A,INT((ROW()-1)/12)+1),"      &lt;Type xmlns=""syncml:metinf""&gt;text/plain&lt;/Type&gt;","")</f>
        <v xml:space="preserve">      &lt;Type xmlns="syncml:metinf"&gt;text/plain&lt;/Type&gt;</v>
      </c>
    </row>
    <row r="3669" spans="1:1">
      <c r="A3669" t="str" cm="1">
        <f t="array" ref="A3669">IF(INDEX(CSP!A:A,INT((ROW()-1)/12)+1),"    &lt;/Meta&gt;","")</f>
        <v xml:space="preserve">    &lt;/Meta&gt;</v>
      </c>
    </row>
    <row r="3670" spans="1:1">
      <c r="A3670" t="str" cm="1">
        <f t="array" ref="A3670">IF(INDEX(CSP!A:A,INT((ROW()-1)/12)+1),"    &lt;Data&gt;"&amp;INDEX(CSP!F:F,INT((ROW()-10)/12)+1)&amp;"&lt;/Data&gt;","")</f>
        <v xml:space="preserve">    &lt;Data&gt;537395200&lt;/Data&gt;</v>
      </c>
    </row>
    <row r="3671" spans="1:1">
      <c r="A3671" t="str" cm="1">
        <f t="array" ref="A3671">IF(INDEX(CSP!A:A,INT((ROW()-1)/12)+1),"  &lt;/Item&gt;","")</f>
        <v xml:space="preserve">  &lt;/Item&gt;</v>
      </c>
    </row>
    <row r="3672" spans="1:1">
      <c r="A3672" t="str" cm="1">
        <f t="array" ref="A3672">IF(INDEX(CSP!A:A,INT((ROW()-1)/12)+1),"","")</f>
        <v/>
      </c>
    </row>
    <row r="3673" spans="1:1">
      <c r="A3673" t="str" cm="1">
        <f t="array" ref="A3673">IF(INDEX(CSP!A:A,INT((ROW()-1)/12)+1),"  &lt;CmdID&gt;"&amp;INDEX(CSP!A:A,INT((ROW()-1)/12)+1)&amp;"&lt;/CmdID&gt;","")</f>
        <v xml:space="preserve">  &lt;CmdID&gt;307&lt;/CmdID&gt;</v>
      </c>
    </row>
    <row r="3674" spans="1:1">
      <c r="A3674" t="str" cm="1">
        <f t="array" ref="A3674">IF(INDEX(CSP!A:A,INT((ROW()-1)/12)+1),"  &lt;Item&gt;","")</f>
        <v xml:space="preserve">  &lt;Item&gt;</v>
      </c>
    </row>
    <row r="3675" spans="1:1">
      <c r="A3675" t="str" cm="1">
        <f t="array" ref="A3675">IF(INDEX(CSP!A:A,INT((ROW()-1)/12)+1),"    &lt;Target&gt;","")</f>
        <v xml:space="preserve">    &lt;Target&gt;</v>
      </c>
    </row>
    <row r="3676" spans="1:1">
      <c r="A3676" t="str" cm="1">
        <f t="array" ref="A3676">IF(INDEX(CSP!A:A,INT((ROW()-1)/12)+1),"      &lt;LocURI&gt;"&amp;INDEX(CSP!D:D,INT((ROW()-4)/12)+1)&amp;"&lt;/LocURI&gt;","")</f>
        <v xml:space="preserve">      &lt;LocURI&gt;./Device/Vendor/MSFT/Policy/Config/LocalPoliciesSecurityOptions/NetworkSecurity_MinimumSessionSecurityForNTLMSSPBasedServers&lt;/LocURI&gt;</v>
      </c>
    </row>
    <row r="3677" spans="1:1">
      <c r="A3677" t="str" cm="1">
        <f t="array" ref="A3677">IF(INDEX(CSP!A:A,INT((ROW()-1)/12)+1),"    &lt;/Target&gt;","")</f>
        <v xml:space="preserve">    &lt;/Target&gt;</v>
      </c>
    </row>
    <row r="3678" spans="1:1">
      <c r="A3678" t="str" cm="1">
        <f t="array" ref="A3678">IF(INDEX(CSP!A:A,INT((ROW()-1)/12)+1),"    &lt;Meta&gt;","")</f>
        <v xml:space="preserve">    &lt;Meta&gt;</v>
      </c>
    </row>
    <row r="3679" spans="1:1">
      <c r="A3679" t="str" cm="1">
        <f t="array" ref="A367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80" spans="1:1">
      <c r="A3680" t="str" cm="1">
        <f t="array" ref="A3680">IF(INDEX(CSP!A:A,INT((ROW()-1)/12)+1),"      &lt;Type xmlns=""syncml:metinf""&gt;text/plain&lt;/Type&gt;","")</f>
        <v xml:space="preserve">      &lt;Type xmlns="syncml:metinf"&gt;text/plain&lt;/Type&gt;</v>
      </c>
    </row>
    <row r="3681" spans="1:1">
      <c r="A3681" t="str" cm="1">
        <f t="array" ref="A3681">IF(INDEX(CSP!A:A,INT((ROW()-1)/12)+1),"    &lt;/Meta&gt;","")</f>
        <v xml:space="preserve">    &lt;/Meta&gt;</v>
      </c>
    </row>
    <row r="3682" spans="1:1">
      <c r="A3682" t="str" cm="1">
        <f t="array" ref="A3682">IF(INDEX(CSP!A:A,INT((ROW()-1)/12)+1),"    &lt;Data&gt;"&amp;INDEX(CSP!F:F,INT((ROW()-10)/12)+1)&amp;"&lt;/Data&gt;","")</f>
        <v xml:space="preserve">    &lt;Data&gt;537395200&lt;/Data&gt;</v>
      </c>
    </row>
    <row r="3683" spans="1:1">
      <c r="A3683" t="str" cm="1">
        <f t="array" ref="A3683">IF(INDEX(CSP!A:A,INT((ROW()-1)/12)+1),"  &lt;/Item&gt;","")</f>
        <v xml:space="preserve">  &lt;/Item&gt;</v>
      </c>
    </row>
    <row r="3684" spans="1:1">
      <c r="A3684" t="str" cm="1">
        <f t="array" ref="A3684">IF(INDEX(CSP!A:A,INT((ROW()-1)/12)+1),"","")</f>
        <v/>
      </c>
    </row>
    <row r="3685" spans="1:1">
      <c r="A3685" t="str" cm="1">
        <f t="array" ref="A3685">IF(INDEX(CSP!A:A,INT((ROW()-1)/12)+1),"  &lt;CmdID&gt;"&amp;INDEX(CSP!A:A,INT((ROW()-1)/12)+1)&amp;"&lt;/CmdID&gt;","")</f>
        <v xml:space="preserve">  &lt;CmdID&gt;308&lt;/CmdID&gt;</v>
      </c>
    </row>
    <row r="3686" spans="1:1">
      <c r="A3686" t="str" cm="1">
        <f t="array" ref="A3686">IF(INDEX(CSP!A:A,INT((ROW()-1)/12)+1),"  &lt;Item&gt;","")</f>
        <v xml:space="preserve">  &lt;Item&gt;</v>
      </c>
    </row>
    <row r="3687" spans="1:1">
      <c r="A3687" t="str" cm="1">
        <f t="array" ref="A3687">IF(INDEX(CSP!A:A,INT((ROW()-1)/12)+1),"    &lt;Target&gt;","")</f>
        <v xml:space="preserve">    &lt;Target&gt;</v>
      </c>
    </row>
    <row r="3688" spans="1:1">
      <c r="A3688" t="str" cm="1">
        <f t="array" ref="A3688">IF(INDEX(CSP!A:A,INT((ROW()-1)/12)+1),"      &lt;LocURI&gt;"&amp;INDEX(CSP!D:D,INT((ROW()-4)/12)+1)&amp;"&lt;/LocURI&gt;","")</f>
        <v xml:space="preserve">      &lt;LocURI&gt;./Device/Vendor/MSFT/Policy/Config/LocalPoliciesSecurityOptions/UserAccountControl_BehaviorOfTheElevationPromptForAdministratorProtection&lt;/LocURI&gt;</v>
      </c>
    </row>
    <row r="3689" spans="1:1">
      <c r="A3689" t="str" cm="1">
        <f t="array" ref="A3689">IF(INDEX(CSP!A:A,INT((ROW()-1)/12)+1),"    &lt;/Target&gt;","")</f>
        <v xml:space="preserve">    &lt;/Target&gt;</v>
      </c>
    </row>
    <row r="3690" spans="1:1">
      <c r="A3690" t="str" cm="1">
        <f t="array" ref="A3690">IF(INDEX(CSP!A:A,INT((ROW()-1)/12)+1),"    &lt;Meta&gt;","")</f>
        <v xml:space="preserve">    &lt;Meta&gt;</v>
      </c>
    </row>
    <row r="3691" spans="1:1">
      <c r="A3691" t="str" cm="1">
        <f t="array" ref="A369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692" spans="1:1">
      <c r="A3692" t="str" cm="1">
        <f t="array" ref="A3692">IF(INDEX(CSP!A:A,INT((ROW()-1)/12)+1),"      &lt;Type xmlns=""syncml:metinf""&gt;text/plain&lt;/Type&gt;","")</f>
        <v xml:space="preserve">      &lt;Type xmlns="syncml:metinf"&gt;text/plain&lt;/Type&gt;</v>
      </c>
    </row>
    <row r="3693" spans="1:1">
      <c r="A3693" t="str" cm="1">
        <f t="array" ref="A3693">IF(INDEX(CSP!A:A,INT((ROW()-1)/12)+1),"    &lt;/Meta&gt;","")</f>
        <v xml:space="preserve">    &lt;/Meta&gt;</v>
      </c>
    </row>
    <row r="3694" spans="1:1">
      <c r="A3694" t="str" cm="1">
        <f t="array" ref="A3694">IF(INDEX(CSP!A:A,INT((ROW()-1)/12)+1),"    &lt;Data&gt;"&amp;INDEX(CSP!F:F,INT((ROW()-10)/12)+1)&amp;"&lt;/Data&gt;","")</f>
        <v xml:space="preserve">    &lt;Data&gt;2&lt;/Data&gt;</v>
      </c>
    </row>
    <row r="3695" spans="1:1">
      <c r="A3695" t="str" cm="1">
        <f t="array" ref="A3695">IF(INDEX(CSP!A:A,INT((ROW()-1)/12)+1),"  &lt;/Item&gt;","")</f>
        <v xml:space="preserve">  &lt;/Item&gt;</v>
      </c>
    </row>
    <row r="3696" spans="1:1">
      <c r="A3696" t="str" cm="1">
        <f t="array" ref="A3696">IF(INDEX(CSP!A:A,INT((ROW()-1)/12)+1),"","")</f>
        <v/>
      </c>
    </row>
    <row r="3697" spans="1:1">
      <c r="A3697" t="str" cm="1">
        <f t="array" ref="A3697">IF(INDEX(CSP!A:A,INT((ROW()-1)/12)+1),"  &lt;CmdID&gt;"&amp;INDEX(CSP!A:A,INT((ROW()-1)/12)+1)&amp;"&lt;/CmdID&gt;","")</f>
        <v xml:space="preserve">  &lt;CmdID&gt;309&lt;/CmdID&gt;</v>
      </c>
    </row>
    <row r="3698" spans="1:1">
      <c r="A3698" t="str" cm="1">
        <f t="array" ref="A3698">IF(INDEX(CSP!A:A,INT((ROW()-1)/12)+1),"  &lt;Item&gt;","")</f>
        <v xml:space="preserve">  &lt;Item&gt;</v>
      </c>
    </row>
    <row r="3699" spans="1:1">
      <c r="A3699" t="str" cm="1">
        <f t="array" ref="A3699">IF(INDEX(CSP!A:A,INT((ROW()-1)/12)+1),"    &lt;Target&gt;","")</f>
        <v xml:space="preserve">    &lt;Target&gt;</v>
      </c>
    </row>
    <row r="3700" spans="1:1">
      <c r="A3700" t="str" cm="1">
        <f t="array" ref="A3700">IF(INDEX(CSP!A:A,INT((ROW()-1)/12)+1),"      &lt;LocURI&gt;"&amp;INDEX(CSP!D:D,INT((ROW()-4)/12)+1)&amp;"&lt;/LocURI&gt;","")</f>
        <v xml:space="preserve">      &lt;LocURI&gt;./Device/Vendor/MSFT/Policy/Config/LocalPoliciesSecurityOptions/UserAccountControl_BehaviorOfTheElevationPromptForStandardUsers&lt;/LocURI&gt;</v>
      </c>
    </row>
    <row r="3701" spans="1:1">
      <c r="A3701" t="str" cm="1">
        <f t="array" ref="A3701">IF(INDEX(CSP!A:A,INT((ROW()-1)/12)+1),"    &lt;/Target&gt;","")</f>
        <v xml:space="preserve">    &lt;/Target&gt;</v>
      </c>
    </row>
    <row r="3702" spans="1:1">
      <c r="A3702" t="str" cm="1">
        <f t="array" ref="A3702">IF(INDEX(CSP!A:A,INT((ROW()-1)/12)+1),"    &lt;Meta&gt;","")</f>
        <v xml:space="preserve">    &lt;Meta&gt;</v>
      </c>
    </row>
    <row r="3703" spans="1:1">
      <c r="A3703" t="str" cm="1">
        <f t="array" ref="A370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04" spans="1:1">
      <c r="A3704" t="str" cm="1">
        <f t="array" ref="A3704">IF(INDEX(CSP!A:A,INT((ROW()-1)/12)+1),"      &lt;Type xmlns=""syncml:metinf""&gt;text/plain&lt;/Type&gt;","")</f>
        <v xml:space="preserve">      &lt;Type xmlns="syncml:metinf"&gt;text/plain&lt;/Type&gt;</v>
      </c>
    </row>
    <row r="3705" spans="1:1">
      <c r="A3705" t="str" cm="1">
        <f t="array" ref="A3705">IF(INDEX(CSP!A:A,INT((ROW()-1)/12)+1),"    &lt;/Meta&gt;","")</f>
        <v xml:space="preserve">    &lt;/Meta&gt;</v>
      </c>
    </row>
    <row r="3706" spans="1:1">
      <c r="A3706" t="str" cm="1">
        <f t="array" ref="A3706">IF(INDEX(CSP!A:A,INT((ROW()-1)/12)+1),"    &lt;Data&gt;"&amp;INDEX(CSP!F:F,INT((ROW()-10)/12)+1)&amp;"&lt;/Data&gt;","")</f>
        <v xml:space="preserve">    &lt;Data&gt;0&lt;/Data&gt;</v>
      </c>
    </row>
    <row r="3707" spans="1:1">
      <c r="A3707" t="str" cm="1">
        <f t="array" ref="A3707">IF(INDEX(CSP!A:A,INT((ROW()-1)/12)+1),"  &lt;/Item&gt;","")</f>
        <v xml:space="preserve">  &lt;/Item&gt;</v>
      </c>
    </row>
    <row r="3708" spans="1:1">
      <c r="A3708" t="str" cm="1">
        <f t="array" ref="A3708">IF(INDEX(CSP!A:A,INT((ROW()-1)/12)+1),"","")</f>
        <v/>
      </c>
    </row>
    <row r="3709" spans="1:1">
      <c r="A3709" t="str" cm="1">
        <f t="array" ref="A3709">IF(INDEX(CSP!A:A,INT((ROW()-1)/12)+1),"  &lt;CmdID&gt;"&amp;INDEX(CSP!A:A,INT((ROW()-1)/12)+1)&amp;"&lt;/CmdID&gt;","")</f>
        <v xml:space="preserve">  &lt;CmdID&gt;310&lt;/CmdID&gt;</v>
      </c>
    </row>
    <row r="3710" spans="1:1">
      <c r="A3710" t="str" cm="1">
        <f t="array" ref="A3710">IF(INDEX(CSP!A:A,INT((ROW()-1)/12)+1),"  &lt;Item&gt;","")</f>
        <v xml:space="preserve">  &lt;Item&gt;</v>
      </c>
    </row>
    <row r="3711" spans="1:1">
      <c r="A3711" t="str" cm="1">
        <f t="array" ref="A3711">IF(INDEX(CSP!A:A,INT((ROW()-1)/12)+1),"    &lt;Target&gt;","")</f>
        <v xml:space="preserve">    &lt;Target&gt;</v>
      </c>
    </row>
    <row r="3712" spans="1:1">
      <c r="A3712" t="str" cm="1">
        <f t="array" ref="A3712">IF(INDEX(CSP!A:A,INT((ROW()-1)/12)+1),"      &lt;LocURI&gt;"&amp;INDEX(CSP!D:D,INT((ROW()-4)/12)+1)&amp;"&lt;/LocURI&gt;","")</f>
        <v xml:space="preserve">      &lt;LocURI&gt;./Device/Vendor/MSFT/Policy/Config/LocalPoliciesSecurityOptions/UserAccountControl_DetectApplicationInstallationsAndPromptForElevation&lt;/LocURI&gt;</v>
      </c>
    </row>
    <row r="3713" spans="1:1">
      <c r="A3713" t="str" cm="1">
        <f t="array" ref="A3713">IF(INDEX(CSP!A:A,INT((ROW()-1)/12)+1),"    &lt;/Target&gt;","")</f>
        <v xml:space="preserve">    &lt;/Target&gt;</v>
      </c>
    </row>
    <row r="3714" spans="1:1">
      <c r="A3714" t="str" cm="1">
        <f t="array" ref="A3714">IF(INDEX(CSP!A:A,INT((ROW()-1)/12)+1),"    &lt;Meta&gt;","")</f>
        <v xml:space="preserve">    &lt;Meta&gt;</v>
      </c>
    </row>
    <row r="3715" spans="1:1">
      <c r="A3715" t="str" cm="1">
        <f t="array" ref="A371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16" spans="1:1">
      <c r="A3716" t="str" cm="1">
        <f t="array" ref="A3716">IF(INDEX(CSP!A:A,INT((ROW()-1)/12)+1),"      &lt;Type xmlns=""syncml:metinf""&gt;text/plain&lt;/Type&gt;","")</f>
        <v xml:space="preserve">      &lt;Type xmlns="syncml:metinf"&gt;text/plain&lt;/Type&gt;</v>
      </c>
    </row>
    <row r="3717" spans="1:1">
      <c r="A3717" t="str" cm="1">
        <f t="array" ref="A3717">IF(INDEX(CSP!A:A,INT((ROW()-1)/12)+1),"    &lt;/Meta&gt;","")</f>
        <v xml:space="preserve">    &lt;/Meta&gt;</v>
      </c>
    </row>
    <row r="3718" spans="1:1">
      <c r="A3718" t="str" cm="1">
        <f t="array" ref="A3718">IF(INDEX(CSP!A:A,INT((ROW()-1)/12)+1),"    &lt;Data&gt;"&amp;INDEX(CSP!F:F,INT((ROW()-10)/12)+1)&amp;"&lt;/Data&gt;","")</f>
        <v xml:space="preserve">    &lt;Data&gt;1&lt;/Data&gt;</v>
      </c>
    </row>
    <row r="3719" spans="1:1">
      <c r="A3719" t="str" cm="1">
        <f t="array" ref="A3719">IF(INDEX(CSP!A:A,INT((ROW()-1)/12)+1),"  &lt;/Item&gt;","")</f>
        <v xml:space="preserve">  &lt;/Item&gt;</v>
      </c>
    </row>
    <row r="3720" spans="1:1">
      <c r="A3720" t="str" cm="1">
        <f t="array" ref="A3720">IF(INDEX(CSP!A:A,INT((ROW()-1)/12)+1),"","")</f>
        <v/>
      </c>
    </row>
    <row r="3721" spans="1:1">
      <c r="A3721" t="str" cm="1">
        <f t="array" ref="A3721">IF(INDEX(CSP!A:A,INT((ROW()-1)/12)+1),"  &lt;CmdID&gt;"&amp;INDEX(CSP!A:A,INT((ROW()-1)/12)+1)&amp;"&lt;/CmdID&gt;","")</f>
        <v xml:space="preserve">  &lt;CmdID&gt;311&lt;/CmdID&gt;</v>
      </c>
    </row>
    <row r="3722" spans="1:1">
      <c r="A3722" t="str" cm="1">
        <f t="array" ref="A3722">IF(INDEX(CSP!A:A,INT((ROW()-1)/12)+1),"  &lt;Item&gt;","")</f>
        <v xml:space="preserve">  &lt;Item&gt;</v>
      </c>
    </row>
    <row r="3723" spans="1:1">
      <c r="A3723" t="str" cm="1">
        <f t="array" ref="A3723">IF(INDEX(CSP!A:A,INT((ROW()-1)/12)+1),"    &lt;Target&gt;","")</f>
        <v xml:space="preserve">    &lt;Target&gt;</v>
      </c>
    </row>
    <row r="3724" spans="1:1">
      <c r="A3724" t="str" cm="1">
        <f t="array" ref="A3724">IF(INDEX(CSP!A:A,INT((ROW()-1)/12)+1),"      &lt;LocURI&gt;"&amp;INDEX(CSP!D:D,INT((ROW()-4)/12)+1)&amp;"&lt;/LocURI&gt;","")</f>
        <v xml:space="preserve">      &lt;LocURI&gt;./Device/Vendor/MSFT/Policy/Config/LocalPoliciesSecurityOptions/UserAccountControl_OnlyElevateUIAccessApplicationsThatAreInstalledInSecureLocations&lt;/LocURI&gt;</v>
      </c>
    </row>
    <row r="3725" spans="1:1">
      <c r="A3725" t="str" cm="1">
        <f t="array" ref="A3725">IF(INDEX(CSP!A:A,INT((ROW()-1)/12)+1),"    &lt;/Target&gt;","")</f>
        <v xml:space="preserve">    &lt;/Target&gt;</v>
      </c>
    </row>
    <row r="3726" spans="1:1">
      <c r="A3726" t="str" cm="1">
        <f t="array" ref="A3726">IF(INDEX(CSP!A:A,INT((ROW()-1)/12)+1),"    &lt;Meta&gt;","")</f>
        <v xml:space="preserve">    &lt;Meta&gt;</v>
      </c>
    </row>
    <row r="3727" spans="1:1">
      <c r="A3727" t="str" cm="1">
        <f t="array" ref="A372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28" spans="1:1">
      <c r="A3728" t="str" cm="1">
        <f t="array" ref="A3728">IF(INDEX(CSP!A:A,INT((ROW()-1)/12)+1),"      &lt;Type xmlns=""syncml:metinf""&gt;text/plain&lt;/Type&gt;","")</f>
        <v xml:space="preserve">      &lt;Type xmlns="syncml:metinf"&gt;text/plain&lt;/Type&gt;</v>
      </c>
    </row>
    <row r="3729" spans="1:1">
      <c r="A3729" t="str" cm="1">
        <f t="array" ref="A3729">IF(INDEX(CSP!A:A,INT((ROW()-1)/12)+1),"    &lt;/Meta&gt;","")</f>
        <v xml:space="preserve">    &lt;/Meta&gt;</v>
      </c>
    </row>
    <row r="3730" spans="1:1">
      <c r="A3730" t="str" cm="1">
        <f t="array" ref="A3730">IF(INDEX(CSP!A:A,INT((ROW()-1)/12)+1),"    &lt;Data&gt;"&amp;INDEX(CSP!F:F,INT((ROW()-10)/12)+1)&amp;"&lt;/Data&gt;","")</f>
        <v xml:space="preserve">    &lt;Data&gt;1&lt;/Data&gt;</v>
      </c>
    </row>
    <row r="3731" spans="1:1">
      <c r="A3731" t="str" cm="1">
        <f t="array" ref="A3731">IF(INDEX(CSP!A:A,INT((ROW()-1)/12)+1),"  &lt;/Item&gt;","")</f>
        <v xml:space="preserve">  &lt;/Item&gt;</v>
      </c>
    </row>
    <row r="3732" spans="1:1">
      <c r="A3732" t="str" cm="1">
        <f t="array" ref="A3732">IF(INDEX(CSP!A:A,INT((ROW()-1)/12)+1),"","")</f>
        <v/>
      </c>
    </row>
    <row r="3733" spans="1:1">
      <c r="A3733" t="str" cm="1">
        <f t="array" ref="A3733">IF(INDEX(CSP!A:A,INT((ROW()-1)/12)+1),"  &lt;CmdID&gt;"&amp;INDEX(CSP!A:A,INT((ROW()-1)/12)+1)&amp;"&lt;/CmdID&gt;","")</f>
        <v xml:space="preserve">  &lt;CmdID&gt;312&lt;/CmdID&gt;</v>
      </c>
    </row>
    <row r="3734" spans="1:1">
      <c r="A3734" t="str" cm="1">
        <f t="array" ref="A3734">IF(INDEX(CSP!A:A,INT((ROW()-1)/12)+1),"  &lt;Item&gt;","")</f>
        <v xml:space="preserve">  &lt;Item&gt;</v>
      </c>
    </row>
    <row r="3735" spans="1:1">
      <c r="A3735" t="str" cm="1">
        <f t="array" ref="A3735">IF(INDEX(CSP!A:A,INT((ROW()-1)/12)+1),"    &lt;Target&gt;","")</f>
        <v xml:space="preserve">    &lt;Target&gt;</v>
      </c>
    </row>
    <row r="3736" spans="1:1">
      <c r="A3736" t="str" cm="1">
        <f t="array" ref="A3736">IF(INDEX(CSP!A:A,INT((ROW()-1)/12)+1),"      &lt;LocURI&gt;"&amp;INDEX(CSP!D:D,INT((ROW()-4)/12)+1)&amp;"&lt;/LocURI&gt;","")</f>
        <v xml:space="preserve">      &lt;LocURI&gt;./Device/Vendor/MSFT/Policy/Config/LocalPoliciesSecurityOptions/UserAccountControl_RunAllAdministratorsInAdminApprovalMode&lt;/LocURI&gt;</v>
      </c>
    </row>
    <row r="3737" spans="1:1">
      <c r="A3737" t="str" cm="1">
        <f t="array" ref="A3737">IF(INDEX(CSP!A:A,INT((ROW()-1)/12)+1),"    &lt;/Target&gt;","")</f>
        <v xml:space="preserve">    &lt;/Target&gt;</v>
      </c>
    </row>
    <row r="3738" spans="1:1">
      <c r="A3738" t="str" cm="1">
        <f t="array" ref="A3738">IF(INDEX(CSP!A:A,INT((ROW()-1)/12)+1),"    &lt;Meta&gt;","")</f>
        <v xml:space="preserve">    &lt;Meta&gt;</v>
      </c>
    </row>
    <row r="3739" spans="1:1">
      <c r="A3739" t="str" cm="1">
        <f t="array" ref="A373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40" spans="1:1">
      <c r="A3740" t="str" cm="1">
        <f t="array" ref="A3740">IF(INDEX(CSP!A:A,INT((ROW()-1)/12)+1),"      &lt;Type xmlns=""syncml:metinf""&gt;text/plain&lt;/Type&gt;","")</f>
        <v xml:space="preserve">      &lt;Type xmlns="syncml:metinf"&gt;text/plain&lt;/Type&gt;</v>
      </c>
    </row>
    <row r="3741" spans="1:1">
      <c r="A3741" t="str" cm="1">
        <f t="array" ref="A3741">IF(INDEX(CSP!A:A,INT((ROW()-1)/12)+1),"    &lt;/Meta&gt;","")</f>
        <v xml:space="preserve">    &lt;/Meta&gt;</v>
      </c>
    </row>
    <row r="3742" spans="1:1">
      <c r="A3742" t="str" cm="1">
        <f t="array" ref="A3742">IF(INDEX(CSP!A:A,INT((ROW()-1)/12)+1),"    &lt;Data&gt;"&amp;INDEX(CSP!F:F,INT((ROW()-10)/12)+1)&amp;"&lt;/Data&gt;","")</f>
        <v xml:space="preserve">    &lt;Data&gt;1&lt;/Data&gt;</v>
      </c>
    </row>
    <row r="3743" spans="1:1">
      <c r="A3743" t="str" cm="1">
        <f t="array" ref="A3743">IF(INDEX(CSP!A:A,INT((ROW()-1)/12)+1),"  &lt;/Item&gt;","")</f>
        <v xml:space="preserve">  &lt;/Item&gt;</v>
      </c>
    </row>
    <row r="3744" spans="1:1">
      <c r="A3744" t="str" cm="1">
        <f t="array" ref="A3744">IF(INDEX(CSP!A:A,INT((ROW()-1)/12)+1),"","")</f>
        <v/>
      </c>
    </row>
    <row r="3745" spans="1:1">
      <c r="A3745" t="str" cm="1">
        <f t="array" ref="A3745">IF(INDEX(CSP!A:A,INT((ROW()-1)/12)+1),"  &lt;CmdID&gt;"&amp;INDEX(CSP!A:A,INT((ROW()-1)/12)+1)&amp;"&lt;/CmdID&gt;","")</f>
        <v xml:space="preserve">  &lt;CmdID&gt;313&lt;/CmdID&gt;</v>
      </c>
    </row>
    <row r="3746" spans="1:1">
      <c r="A3746" t="str" cm="1">
        <f t="array" ref="A3746">IF(INDEX(CSP!A:A,INT((ROW()-1)/12)+1),"  &lt;Item&gt;","")</f>
        <v xml:space="preserve">  &lt;Item&gt;</v>
      </c>
    </row>
    <row r="3747" spans="1:1">
      <c r="A3747" t="str" cm="1">
        <f t="array" ref="A3747">IF(INDEX(CSP!A:A,INT((ROW()-1)/12)+1),"    &lt;Target&gt;","")</f>
        <v xml:space="preserve">    &lt;Target&gt;</v>
      </c>
    </row>
    <row r="3748" spans="1:1">
      <c r="A3748" t="str" cm="1">
        <f t="array" ref="A3748">IF(INDEX(CSP!A:A,INT((ROW()-1)/12)+1),"      &lt;LocURI&gt;"&amp;INDEX(CSP!D:D,INT((ROW()-4)/12)+1)&amp;"&lt;/LocURI&gt;","")</f>
        <v xml:space="preserve">      &lt;LocURI&gt;./Device/Vendor/MSFT/Policy/Config/LocalPoliciesSecurityOptions/UserAccountControl_UseAdminApprovalMode&lt;/LocURI&gt;</v>
      </c>
    </row>
    <row r="3749" spans="1:1">
      <c r="A3749" t="str" cm="1">
        <f t="array" ref="A3749">IF(INDEX(CSP!A:A,INT((ROW()-1)/12)+1),"    &lt;/Target&gt;","")</f>
        <v xml:space="preserve">    &lt;/Target&gt;</v>
      </c>
    </row>
    <row r="3750" spans="1:1">
      <c r="A3750" t="str" cm="1">
        <f t="array" ref="A3750">IF(INDEX(CSP!A:A,INT((ROW()-1)/12)+1),"    &lt;Meta&gt;","")</f>
        <v xml:space="preserve">    &lt;Meta&gt;</v>
      </c>
    </row>
    <row r="3751" spans="1:1">
      <c r="A3751" t="str" cm="1">
        <f t="array" ref="A375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52" spans="1:1">
      <c r="A3752" t="str" cm="1">
        <f t="array" ref="A3752">IF(INDEX(CSP!A:A,INT((ROW()-1)/12)+1),"      &lt;Type xmlns=""syncml:metinf""&gt;text/plain&lt;/Type&gt;","")</f>
        <v xml:space="preserve">      &lt;Type xmlns="syncml:metinf"&gt;text/plain&lt;/Type&gt;</v>
      </c>
    </row>
    <row r="3753" spans="1:1">
      <c r="A3753" t="str" cm="1">
        <f t="array" ref="A3753">IF(INDEX(CSP!A:A,INT((ROW()-1)/12)+1),"    &lt;/Meta&gt;","")</f>
        <v xml:space="preserve">    &lt;/Meta&gt;</v>
      </c>
    </row>
    <row r="3754" spans="1:1">
      <c r="A3754" t="str" cm="1">
        <f t="array" ref="A3754">IF(INDEX(CSP!A:A,INT((ROW()-1)/12)+1),"    &lt;Data&gt;"&amp;INDEX(CSP!F:F,INT((ROW()-10)/12)+1)&amp;"&lt;/Data&gt;","")</f>
        <v xml:space="preserve">    &lt;Data&gt;1&lt;/Data&gt;</v>
      </c>
    </row>
    <row r="3755" spans="1:1">
      <c r="A3755" t="str" cm="1">
        <f t="array" ref="A3755">IF(INDEX(CSP!A:A,INT((ROW()-1)/12)+1),"  &lt;/Item&gt;","")</f>
        <v xml:space="preserve">  &lt;/Item&gt;</v>
      </c>
    </row>
    <row r="3756" spans="1:1">
      <c r="A3756" t="str" cm="1">
        <f t="array" ref="A3756">IF(INDEX(CSP!A:A,INT((ROW()-1)/12)+1),"","")</f>
        <v/>
      </c>
    </row>
    <row r="3757" spans="1:1">
      <c r="A3757" t="str" cm="1">
        <f t="array" ref="A3757">IF(INDEX(CSP!A:A,INT((ROW()-1)/12)+1),"  &lt;CmdID&gt;"&amp;INDEX(CSP!A:A,INT((ROW()-1)/12)+1)&amp;"&lt;/CmdID&gt;","")</f>
        <v xml:space="preserve">  &lt;CmdID&gt;314&lt;/CmdID&gt;</v>
      </c>
    </row>
    <row r="3758" spans="1:1">
      <c r="A3758" t="str" cm="1">
        <f t="array" ref="A3758">IF(INDEX(CSP!A:A,INT((ROW()-1)/12)+1),"  &lt;Item&gt;","")</f>
        <v xml:space="preserve">  &lt;Item&gt;</v>
      </c>
    </row>
    <row r="3759" spans="1:1">
      <c r="A3759" t="str" cm="1">
        <f t="array" ref="A3759">IF(INDEX(CSP!A:A,INT((ROW()-1)/12)+1),"    &lt;Target&gt;","")</f>
        <v xml:space="preserve">    &lt;Target&gt;</v>
      </c>
    </row>
    <row r="3760" spans="1:1">
      <c r="A3760" t="str" cm="1">
        <f t="array" ref="A3760">IF(INDEX(CSP!A:A,INT((ROW()-1)/12)+1),"      &lt;LocURI&gt;"&amp;INDEX(CSP!D:D,INT((ROW()-4)/12)+1)&amp;"&lt;/LocURI&gt;","")</f>
        <v xml:space="preserve">      &lt;LocURI&gt;./Device/Vendor/MSFT/Policy/Config/LocalPoliciesSecurityOptions/UserAccountControl_VirtualizeFileAndRegistryWriteFailuresToPerUserLocations&lt;/LocURI&gt;</v>
      </c>
    </row>
    <row r="3761" spans="1:1">
      <c r="A3761" t="str" cm="1">
        <f t="array" ref="A3761">IF(INDEX(CSP!A:A,INT((ROW()-1)/12)+1),"    &lt;/Target&gt;","")</f>
        <v xml:space="preserve">    &lt;/Target&gt;</v>
      </c>
    </row>
    <row r="3762" spans="1:1">
      <c r="A3762" t="str" cm="1">
        <f t="array" ref="A3762">IF(INDEX(CSP!A:A,INT((ROW()-1)/12)+1),"    &lt;Meta&gt;","")</f>
        <v xml:space="preserve">    &lt;Meta&gt;</v>
      </c>
    </row>
    <row r="3763" spans="1:1">
      <c r="A3763" t="str" cm="1">
        <f t="array" ref="A376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64" spans="1:1">
      <c r="A3764" t="str" cm="1">
        <f t="array" ref="A3764">IF(INDEX(CSP!A:A,INT((ROW()-1)/12)+1),"      &lt;Type xmlns=""syncml:metinf""&gt;text/plain&lt;/Type&gt;","")</f>
        <v xml:space="preserve">      &lt;Type xmlns="syncml:metinf"&gt;text/plain&lt;/Type&gt;</v>
      </c>
    </row>
    <row r="3765" spans="1:1">
      <c r="A3765" t="str" cm="1">
        <f t="array" ref="A3765">IF(INDEX(CSP!A:A,INT((ROW()-1)/12)+1),"    &lt;/Meta&gt;","")</f>
        <v xml:space="preserve">    &lt;/Meta&gt;</v>
      </c>
    </row>
    <row r="3766" spans="1:1">
      <c r="A3766" t="str" cm="1">
        <f t="array" ref="A3766">IF(INDEX(CSP!A:A,INT((ROW()-1)/12)+1),"    &lt;Data&gt;"&amp;INDEX(CSP!F:F,INT((ROW()-10)/12)+1)&amp;"&lt;/Data&gt;","")</f>
        <v xml:space="preserve">    &lt;Data&gt;1&lt;/Data&gt;</v>
      </c>
    </row>
    <row r="3767" spans="1:1">
      <c r="A3767" t="str" cm="1">
        <f t="array" ref="A3767">IF(INDEX(CSP!A:A,INT((ROW()-1)/12)+1),"  &lt;/Item&gt;","")</f>
        <v xml:space="preserve">  &lt;/Item&gt;</v>
      </c>
    </row>
    <row r="3768" spans="1:1">
      <c r="A3768" t="str" cm="1">
        <f t="array" ref="A3768">IF(INDEX(CSP!A:A,INT((ROW()-1)/12)+1),"","")</f>
        <v/>
      </c>
    </row>
    <row r="3769" spans="1:1">
      <c r="A3769" t="str" cm="1">
        <f t="array" ref="A3769">IF(INDEX(CSP!A:A,INT((ROW()-1)/12)+1),"  &lt;CmdID&gt;"&amp;INDEX(CSP!A:A,INT((ROW()-1)/12)+1)&amp;"&lt;/CmdID&gt;","")</f>
        <v xml:space="preserve">  &lt;CmdID&gt;315&lt;/CmdID&gt;</v>
      </c>
    </row>
    <row r="3770" spans="1:1">
      <c r="A3770" t="str" cm="1">
        <f t="array" ref="A3770">IF(INDEX(CSP!A:A,INT((ROW()-1)/12)+1),"  &lt;Item&gt;","")</f>
        <v xml:space="preserve">  &lt;Item&gt;</v>
      </c>
    </row>
    <row r="3771" spans="1:1">
      <c r="A3771" t="str" cm="1">
        <f t="array" ref="A3771">IF(INDEX(CSP!A:A,INT((ROW()-1)/12)+1),"    &lt;Target&gt;","")</f>
        <v xml:space="preserve">    &lt;Target&gt;</v>
      </c>
    </row>
    <row r="3772" spans="1:1">
      <c r="A3772" t="str" cm="1">
        <f t="array" ref="A3772">IF(INDEX(CSP!A:A,INT((ROW()-1)/12)+1),"      &lt;LocURI&gt;"&amp;INDEX(CSP!D:D,INT((ROW()-4)/12)+1)&amp;"&lt;/LocURI&gt;","")</f>
        <v xml:space="preserve">      &lt;LocURI&gt;./Device/Vendor/MSFT/Policy/Config/LocalSecurityAuthority/ConfigureLsaProtectedProcess&lt;/LocURI&gt;</v>
      </c>
    </row>
    <row r="3773" spans="1:1">
      <c r="A3773" t="str" cm="1">
        <f t="array" ref="A3773">IF(INDEX(CSP!A:A,INT((ROW()-1)/12)+1),"    &lt;/Target&gt;","")</f>
        <v xml:space="preserve">    &lt;/Target&gt;</v>
      </c>
    </row>
    <row r="3774" spans="1:1">
      <c r="A3774" t="str" cm="1">
        <f t="array" ref="A3774">IF(INDEX(CSP!A:A,INT((ROW()-1)/12)+1),"    &lt;Meta&gt;","")</f>
        <v xml:space="preserve">    &lt;Meta&gt;</v>
      </c>
    </row>
    <row r="3775" spans="1:1">
      <c r="A3775" t="str" cm="1">
        <f t="array" ref="A377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76" spans="1:1">
      <c r="A3776" t="str" cm="1">
        <f t="array" ref="A3776">IF(INDEX(CSP!A:A,INT((ROW()-1)/12)+1),"      &lt;Type xmlns=""syncml:metinf""&gt;text/plain&lt;/Type&gt;","")</f>
        <v xml:space="preserve">      &lt;Type xmlns="syncml:metinf"&gt;text/plain&lt;/Type&gt;</v>
      </c>
    </row>
    <row r="3777" spans="1:1">
      <c r="A3777" t="str" cm="1">
        <f t="array" ref="A3777">IF(INDEX(CSP!A:A,INT((ROW()-1)/12)+1),"    &lt;/Meta&gt;","")</f>
        <v xml:space="preserve">    &lt;/Meta&gt;</v>
      </c>
    </row>
    <row r="3778" spans="1:1">
      <c r="A3778" t="str" cm="1">
        <f t="array" ref="A3778">IF(INDEX(CSP!A:A,INT((ROW()-1)/12)+1),"    &lt;Data&gt;"&amp;INDEX(CSP!F:F,INT((ROW()-10)/12)+1)&amp;"&lt;/Data&gt;","")</f>
        <v xml:space="preserve">    &lt;Data&gt;1&lt;/Data&gt;</v>
      </c>
    </row>
    <row r="3779" spans="1:1">
      <c r="A3779" t="str" cm="1">
        <f t="array" ref="A3779">IF(INDEX(CSP!A:A,INT((ROW()-1)/12)+1),"  &lt;/Item&gt;","")</f>
        <v xml:space="preserve">  &lt;/Item&gt;</v>
      </c>
    </row>
    <row r="3780" spans="1:1">
      <c r="A3780" t="str" cm="1">
        <f t="array" ref="A3780">IF(INDEX(CSP!A:A,INT((ROW()-1)/12)+1),"","")</f>
        <v/>
      </c>
    </row>
    <row r="3781" spans="1:1">
      <c r="A3781" t="str" cm="1">
        <f t="array" ref="A3781">IF(INDEX(CSP!A:A,INT((ROW()-1)/12)+1),"  &lt;CmdID&gt;"&amp;INDEX(CSP!A:A,INT((ROW()-1)/12)+1)&amp;"&lt;/CmdID&gt;","")</f>
        <v xml:space="preserve">  &lt;CmdID&gt;316&lt;/CmdID&gt;</v>
      </c>
    </row>
    <row r="3782" spans="1:1">
      <c r="A3782" t="str" cm="1">
        <f t="array" ref="A3782">IF(INDEX(CSP!A:A,INT((ROW()-1)/12)+1),"  &lt;Item&gt;","")</f>
        <v xml:space="preserve">  &lt;Item&gt;</v>
      </c>
    </row>
    <row r="3783" spans="1:1">
      <c r="A3783" t="str" cm="1">
        <f t="array" ref="A3783">IF(INDEX(CSP!A:A,INT((ROW()-1)/12)+1),"    &lt;Target&gt;","")</f>
        <v xml:space="preserve">    &lt;Target&gt;</v>
      </c>
    </row>
    <row r="3784" spans="1:1">
      <c r="A3784" t="str" cm="1">
        <f t="array" ref="A3784">IF(INDEX(CSP!A:A,INT((ROW()-1)/12)+1),"      &lt;LocURI&gt;"&amp;INDEX(CSP!D:D,INT((ROW()-4)/12)+1)&amp;"&lt;/LocURI&gt;","")</f>
        <v xml:space="preserve">      &lt;LocURI&gt;./Device/Vendor/MSFT/Policy/Config/ApplicationManagement/AllowGameDVR&lt;/LocURI&gt;</v>
      </c>
    </row>
    <row r="3785" spans="1:1">
      <c r="A3785" t="str" cm="1">
        <f t="array" ref="A3785">IF(INDEX(CSP!A:A,INT((ROW()-1)/12)+1),"    &lt;/Target&gt;","")</f>
        <v xml:space="preserve">    &lt;/Target&gt;</v>
      </c>
    </row>
    <row r="3786" spans="1:1">
      <c r="A3786" t="str" cm="1">
        <f t="array" ref="A3786">IF(INDEX(CSP!A:A,INT((ROW()-1)/12)+1),"    &lt;Meta&gt;","")</f>
        <v xml:space="preserve">    &lt;Meta&gt;</v>
      </c>
    </row>
    <row r="3787" spans="1:1">
      <c r="A3787" t="str" cm="1">
        <f t="array" ref="A378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788" spans="1:1">
      <c r="A3788" t="str" cm="1">
        <f t="array" ref="A3788">IF(INDEX(CSP!A:A,INT((ROW()-1)/12)+1),"      &lt;Type xmlns=""syncml:metinf""&gt;text/plain&lt;/Type&gt;","")</f>
        <v xml:space="preserve">      &lt;Type xmlns="syncml:metinf"&gt;text/plain&lt;/Type&gt;</v>
      </c>
    </row>
    <row r="3789" spans="1:1">
      <c r="A3789" t="str" cm="1">
        <f t="array" ref="A3789">IF(INDEX(CSP!A:A,INT((ROW()-1)/12)+1),"    &lt;/Meta&gt;","")</f>
        <v xml:space="preserve">    &lt;/Meta&gt;</v>
      </c>
    </row>
    <row r="3790" spans="1:1">
      <c r="A3790" t="str" cm="1">
        <f t="array" ref="A3790">IF(INDEX(CSP!A:A,INT((ROW()-1)/12)+1),"    &lt;Data&gt;"&amp;INDEX(CSP!F:F,INT((ROW()-10)/12)+1)&amp;"&lt;/Data&gt;","")</f>
        <v xml:space="preserve">    &lt;Data&gt;0&lt;/Data&gt;</v>
      </c>
    </row>
    <row r="3791" spans="1:1">
      <c r="A3791" t="str" cm="1">
        <f t="array" ref="A3791">IF(INDEX(CSP!A:A,INT((ROW()-1)/12)+1),"  &lt;/Item&gt;","")</f>
        <v xml:space="preserve">  &lt;/Item&gt;</v>
      </c>
    </row>
    <row r="3792" spans="1:1">
      <c r="A3792" t="str" cm="1">
        <f t="array" ref="A3792">IF(INDEX(CSP!A:A,INT((ROW()-1)/12)+1),"","")</f>
        <v/>
      </c>
    </row>
    <row r="3793" spans="1:1">
      <c r="A3793" t="str" cm="1">
        <f t="array" ref="A3793">IF(INDEX(CSP!A:A,INT((ROW()-1)/12)+1),"  &lt;CmdID&gt;"&amp;INDEX(CSP!A:A,INT((ROW()-1)/12)+1)&amp;"&lt;/CmdID&gt;","")</f>
        <v xml:space="preserve">  &lt;CmdID&gt;317&lt;/CmdID&gt;</v>
      </c>
    </row>
    <row r="3794" spans="1:1">
      <c r="A3794" t="str" cm="1">
        <f t="array" ref="A3794">IF(INDEX(CSP!A:A,INT((ROW()-1)/12)+1),"  &lt;Item&gt;","")</f>
        <v xml:space="preserve">  &lt;Item&gt;</v>
      </c>
    </row>
    <row r="3795" spans="1:1">
      <c r="A3795" t="str" cm="1">
        <f t="array" ref="A3795">IF(INDEX(CSP!A:A,INT((ROW()-1)/12)+1),"    &lt;Target&gt;","")</f>
        <v xml:space="preserve">    &lt;Target&gt;</v>
      </c>
    </row>
    <row r="3796" spans="1:1">
      <c r="A3796" t="str" cm="1">
        <f t="array" ref="A3796">IF(INDEX(CSP!A:A,INT((ROW()-1)/12)+1),"      &lt;LocURI&gt;"&amp;INDEX(CSP!D:D,INT((ROW()-4)/12)+1)&amp;"&lt;/LocURI&gt;","")</f>
        <v xml:space="preserve">      &lt;LocURI&gt;./Device/Vendor/MSFT/Policy/Config/ApplicationManagement/MSIAllowUserControlOverInstall&lt;/LocURI&gt;</v>
      </c>
    </row>
    <row r="3797" spans="1:1">
      <c r="A3797" t="str" cm="1">
        <f t="array" ref="A3797">IF(INDEX(CSP!A:A,INT((ROW()-1)/12)+1),"    &lt;/Target&gt;","")</f>
        <v xml:space="preserve">    &lt;/Target&gt;</v>
      </c>
    </row>
    <row r="3798" spans="1:1">
      <c r="A3798" t="str" cm="1">
        <f t="array" ref="A3798">IF(INDEX(CSP!A:A,INT((ROW()-1)/12)+1),"    &lt;Meta&gt;","")</f>
        <v xml:space="preserve">    &lt;Meta&gt;</v>
      </c>
    </row>
    <row r="3799" spans="1:1">
      <c r="A3799" t="str" cm="1">
        <f t="array" ref="A379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00" spans="1:1">
      <c r="A3800" t="str" cm="1">
        <f t="array" ref="A3800">IF(INDEX(CSP!A:A,INT((ROW()-1)/12)+1),"      &lt;Type xmlns=""syncml:metinf""&gt;text/plain&lt;/Type&gt;","")</f>
        <v xml:space="preserve">      &lt;Type xmlns="syncml:metinf"&gt;text/plain&lt;/Type&gt;</v>
      </c>
    </row>
    <row r="3801" spans="1:1">
      <c r="A3801" t="str" cm="1">
        <f t="array" ref="A3801">IF(INDEX(CSP!A:A,INT((ROW()-1)/12)+1),"    &lt;/Meta&gt;","")</f>
        <v xml:space="preserve">    &lt;/Meta&gt;</v>
      </c>
    </row>
    <row r="3802" spans="1:1">
      <c r="A3802" t="str" cm="1">
        <f t="array" ref="A3802">IF(INDEX(CSP!A:A,INT((ROW()-1)/12)+1),"    &lt;Data&gt;"&amp;INDEX(CSP!F:F,INT((ROW()-10)/12)+1)&amp;"&lt;/Data&gt;","")</f>
        <v xml:space="preserve">    &lt;Data&gt;0&lt;/Data&gt;</v>
      </c>
    </row>
    <row r="3803" spans="1:1">
      <c r="A3803" t="str" cm="1">
        <f t="array" ref="A3803">IF(INDEX(CSP!A:A,INT((ROW()-1)/12)+1),"  &lt;/Item&gt;","")</f>
        <v xml:space="preserve">  &lt;/Item&gt;</v>
      </c>
    </row>
    <row r="3804" spans="1:1">
      <c r="A3804" t="str" cm="1">
        <f t="array" ref="A3804">IF(INDEX(CSP!A:A,INT((ROW()-1)/12)+1),"","")</f>
        <v/>
      </c>
    </row>
    <row r="3805" spans="1:1">
      <c r="A3805" t="str" cm="1">
        <f t="array" ref="A3805">IF(INDEX(CSP!A:A,INT((ROW()-1)/12)+1),"  &lt;CmdID&gt;"&amp;INDEX(CSP!A:A,INT((ROW()-1)/12)+1)&amp;"&lt;/CmdID&gt;","")</f>
        <v xml:space="preserve">  &lt;CmdID&gt;318&lt;/CmdID&gt;</v>
      </c>
    </row>
    <row r="3806" spans="1:1">
      <c r="A3806" t="str" cm="1">
        <f t="array" ref="A3806">IF(INDEX(CSP!A:A,INT((ROW()-1)/12)+1),"  &lt;Item&gt;","")</f>
        <v xml:space="preserve">  &lt;Item&gt;</v>
      </c>
    </row>
    <row r="3807" spans="1:1">
      <c r="A3807" t="str" cm="1">
        <f t="array" ref="A3807">IF(INDEX(CSP!A:A,INT((ROW()-1)/12)+1),"    &lt;Target&gt;","")</f>
        <v xml:space="preserve">    &lt;Target&gt;</v>
      </c>
    </row>
    <row r="3808" spans="1:1">
      <c r="A3808" t="str" cm="1">
        <f t="array" ref="A3808">IF(INDEX(CSP!A:A,INT((ROW()-1)/12)+1),"      &lt;LocURI&gt;"&amp;INDEX(CSP!D:D,INT((ROW()-4)/12)+1)&amp;"&lt;/LocURI&gt;","")</f>
        <v xml:space="preserve">      &lt;LocURI&gt;./Device/Vendor/MSFT/Policy/Config/ApplicationManagement/MSIAlwaysInstallWithElevatedPrivileges&lt;/LocURI&gt;</v>
      </c>
    </row>
    <row r="3809" spans="1:1">
      <c r="A3809" t="str" cm="1">
        <f t="array" ref="A3809">IF(INDEX(CSP!A:A,INT((ROW()-1)/12)+1),"    &lt;/Target&gt;","")</f>
        <v xml:space="preserve">    &lt;/Target&gt;</v>
      </c>
    </row>
    <row r="3810" spans="1:1">
      <c r="A3810" t="str" cm="1">
        <f t="array" ref="A3810">IF(INDEX(CSP!A:A,INT((ROW()-1)/12)+1),"    &lt;Meta&gt;","")</f>
        <v xml:space="preserve">    &lt;Meta&gt;</v>
      </c>
    </row>
    <row r="3811" spans="1:1">
      <c r="A3811" t="str" cm="1">
        <f t="array" ref="A381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12" spans="1:1">
      <c r="A3812" t="str" cm="1">
        <f t="array" ref="A3812">IF(INDEX(CSP!A:A,INT((ROW()-1)/12)+1),"      &lt;Type xmlns=""syncml:metinf""&gt;text/plain&lt;/Type&gt;","")</f>
        <v xml:space="preserve">      &lt;Type xmlns="syncml:metinf"&gt;text/plain&lt;/Type&gt;</v>
      </c>
    </row>
    <row r="3813" spans="1:1">
      <c r="A3813" t="str" cm="1">
        <f t="array" ref="A3813">IF(INDEX(CSP!A:A,INT((ROW()-1)/12)+1),"    &lt;/Meta&gt;","")</f>
        <v xml:space="preserve">    &lt;/Meta&gt;</v>
      </c>
    </row>
    <row r="3814" spans="1:1">
      <c r="A3814" t="str" cm="1">
        <f t="array" ref="A3814">IF(INDEX(CSP!A:A,INT((ROW()-1)/12)+1),"    &lt;Data&gt;"&amp;INDEX(CSP!F:F,INT((ROW()-10)/12)+1)&amp;"&lt;/Data&gt;","")</f>
        <v xml:space="preserve">    &lt;Data&gt;0&lt;/Data&gt;</v>
      </c>
    </row>
    <row r="3815" spans="1:1">
      <c r="A3815" t="str" cm="1">
        <f t="array" ref="A3815">IF(INDEX(CSP!A:A,INT((ROW()-1)/12)+1),"  &lt;/Item&gt;","")</f>
        <v xml:space="preserve">  &lt;/Item&gt;</v>
      </c>
    </row>
    <row r="3816" spans="1:1">
      <c r="A3816" t="str" cm="1">
        <f t="array" ref="A3816">IF(INDEX(CSP!A:A,INT((ROW()-1)/12)+1),"","")</f>
        <v/>
      </c>
    </row>
    <row r="3817" spans="1:1">
      <c r="A3817" t="str" cm="1">
        <f t="array" ref="A3817">IF(INDEX(CSP!A:A,INT((ROW()-1)/12)+1),"  &lt;CmdID&gt;"&amp;INDEX(CSP!A:A,INT((ROW()-1)/12)+1)&amp;"&lt;/CmdID&gt;","")</f>
        <v xml:space="preserve">  &lt;CmdID&gt;319&lt;/CmdID&gt;</v>
      </c>
    </row>
    <row r="3818" spans="1:1">
      <c r="A3818" t="str" cm="1">
        <f t="array" ref="A3818">IF(INDEX(CSP!A:A,INT((ROW()-1)/12)+1),"  &lt;Item&gt;","")</f>
        <v xml:space="preserve">  &lt;Item&gt;</v>
      </c>
    </row>
    <row r="3819" spans="1:1">
      <c r="A3819" t="str" cm="1">
        <f t="array" ref="A3819">IF(INDEX(CSP!A:A,INT((ROW()-1)/12)+1),"    &lt;Target&gt;","")</f>
        <v xml:space="preserve">    &lt;Target&gt;</v>
      </c>
    </row>
    <row r="3820" spans="1:1">
      <c r="A3820" t="str" cm="1">
        <f t="array" ref="A3820">IF(INDEX(CSP!A:A,INT((ROW()-1)/12)+1),"      &lt;LocURI&gt;"&amp;INDEX(CSP!D:D,INT((ROW()-4)/12)+1)&amp;"&lt;/LocURI&gt;","")</f>
        <v xml:space="preserve">      &lt;LocURI&gt;./Device/Vendor/MSFT/Policy/Config/MicrosoftEdge~Policy~microsoft_edge~SmartScreen/SmartScreenEnabled&lt;/LocURI&gt;</v>
      </c>
    </row>
    <row r="3821" spans="1:1">
      <c r="A3821" t="str" cm="1">
        <f t="array" ref="A3821">IF(INDEX(CSP!A:A,INT((ROW()-1)/12)+1),"    &lt;/Target&gt;","")</f>
        <v xml:space="preserve">    &lt;/Target&gt;</v>
      </c>
    </row>
    <row r="3822" spans="1:1">
      <c r="A3822" t="str" cm="1">
        <f t="array" ref="A3822">IF(INDEX(CSP!A:A,INT((ROW()-1)/12)+1),"    &lt;Meta&gt;","")</f>
        <v xml:space="preserve">    &lt;Meta&gt;</v>
      </c>
    </row>
    <row r="3823" spans="1:1">
      <c r="A3823" t="str" cm="1">
        <f t="array" ref="A38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824" spans="1:1">
      <c r="A3824" t="str" cm="1">
        <f t="array" ref="A3824">IF(INDEX(CSP!A:A,INT((ROW()-1)/12)+1),"      &lt;Type xmlns=""syncml:metinf""&gt;text/plain&lt;/Type&gt;","")</f>
        <v xml:space="preserve">      &lt;Type xmlns="syncml:metinf"&gt;text/plain&lt;/Type&gt;</v>
      </c>
    </row>
    <row r="3825" spans="1:1">
      <c r="A3825" t="str" cm="1">
        <f t="array" ref="A3825">IF(INDEX(CSP!A:A,INT((ROW()-1)/12)+1),"    &lt;/Meta&gt;","")</f>
        <v xml:space="preserve">    &lt;/Meta&gt;</v>
      </c>
    </row>
    <row r="3826" spans="1:1">
      <c r="A3826" t="str" cm="1">
        <f t="array" ref="A3826">IF(INDEX(CSP!A:A,INT((ROW()-1)/12)+1),"    &lt;Data&gt;"&amp;INDEX(CSP!F:F,INT((ROW()-10)/12)+1)&amp;"&lt;/Data&gt;","")</f>
        <v xml:space="preserve">    &lt;Data&gt;&lt;![CDATA[&lt;enabled/&gt;]]&gt;&lt;/Data&gt;</v>
      </c>
    </row>
    <row r="3827" spans="1:1">
      <c r="A3827" t="str" cm="1">
        <f t="array" ref="A3827">IF(INDEX(CSP!A:A,INT((ROW()-1)/12)+1),"  &lt;/Item&gt;","")</f>
        <v xml:space="preserve">  &lt;/Item&gt;</v>
      </c>
    </row>
    <row r="3828" spans="1:1">
      <c r="A3828" t="str" cm="1">
        <f t="array" ref="A3828">IF(INDEX(CSP!A:A,INT((ROW()-1)/12)+1),"","")</f>
        <v/>
      </c>
    </row>
    <row r="3829" spans="1:1">
      <c r="A3829" t="str" cm="1">
        <f t="array" ref="A3829">IF(INDEX(CSP!A:A,INT((ROW()-1)/12)+1),"  &lt;CmdID&gt;"&amp;INDEX(CSP!A:A,INT((ROW()-1)/12)+1)&amp;"&lt;/CmdID&gt;","")</f>
        <v xml:space="preserve">  &lt;CmdID&gt;320&lt;/CmdID&gt;</v>
      </c>
    </row>
    <row r="3830" spans="1:1">
      <c r="A3830" t="str" cm="1">
        <f t="array" ref="A3830">IF(INDEX(CSP!A:A,INT((ROW()-1)/12)+1),"  &lt;Item&gt;","")</f>
        <v xml:space="preserve">  &lt;Item&gt;</v>
      </c>
    </row>
    <row r="3831" spans="1:1">
      <c r="A3831" t="str" cm="1">
        <f t="array" ref="A3831">IF(INDEX(CSP!A:A,INT((ROW()-1)/12)+1),"    &lt;Target&gt;","")</f>
        <v xml:space="preserve">    &lt;Target&gt;</v>
      </c>
    </row>
    <row r="3832" spans="1:1">
      <c r="A3832" t="str" cm="1">
        <f t="array" ref="A3832">IF(INDEX(CSP!A:A,INT((ROW()-1)/12)+1),"      &lt;LocURI&gt;"&amp;INDEX(CSP!D:D,INT((ROW()-4)/12)+1)&amp;"&lt;/LocURI&gt;","")</f>
        <v xml:space="preserve">      &lt;LocURI&gt;./Device/Vendor/MSFT/Policy/Config/MicrosoftEdge~Policy~microsoft_edge~SmartScreen/PreventSmartScreenPromptOverride&lt;/LocURI&gt;</v>
      </c>
    </row>
    <row r="3833" spans="1:1">
      <c r="A3833" t="str" cm="1">
        <f t="array" ref="A3833">IF(INDEX(CSP!A:A,INT((ROW()-1)/12)+1),"    &lt;/Target&gt;","")</f>
        <v xml:space="preserve">    &lt;/Target&gt;</v>
      </c>
    </row>
    <row r="3834" spans="1:1">
      <c r="A3834" t="str" cm="1">
        <f t="array" ref="A3834">IF(INDEX(CSP!A:A,INT((ROW()-1)/12)+1),"    &lt;Meta&gt;","")</f>
        <v xml:space="preserve">    &lt;Meta&gt;</v>
      </c>
    </row>
    <row r="3835" spans="1:1">
      <c r="A3835" t="str" cm="1">
        <f t="array" ref="A38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3836" spans="1:1">
      <c r="A3836" t="str" cm="1">
        <f t="array" ref="A3836">IF(INDEX(CSP!A:A,INT((ROW()-1)/12)+1),"      &lt;Type xmlns=""syncml:metinf""&gt;text/plain&lt;/Type&gt;","")</f>
        <v xml:space="preserve">      &lt;Type xmlns="syncml:metinf"&gt;text/plain&lt;/Type&gt;</v>
      </c>
    </row>
    <row r="3837" spans="1:1">
      <c r="A3837" t="str" cm="1">
        <f t="array" ref="A3837">IF(INDEX(CSP!A:A,INT((ROW()-1)/12)+1),"    &lt;/Meta&gt;","")</f>
        <v xml:space="preserve">    &lt;/Meta&gt;</v>
      </c>
    </row>
    <row r="3838" spans="1:1">
      <c r="A3838" t="str" cm="1">
        <f t="array" ref="A3838">IF(INDEX(CSP!A:A,INT((ROW()-1)/12)+1),"    &lt;Data&gt;"&amp;INDEX(CSP!F:F,INT((ROW()-10)/12)+1)&amp;"&lt;/Data&gt;","")</f>
        <v xml:space="preserve">    &lt;Data&gt;&lt;![CDATA[&lt;enabled/&gt;]]&gt;&lt;/Data&gt;</v>
      </c>
    </row>
    <row r="3839" spans="1:1">
      <c r="A3839" t="str" cm="1">
        <f t="array" ref="A3839">IF(INDEX(CSP!A:A,INT((ROW()-1)/12)+1),"  &lt;/Item&gt;","")</f>
        <v xml:space="preserve">  &lt;/Item&gt;</v>
      </c>
    </row>
    <row r="3840" spans="1:1">
      <c r="A3840" t="str" cm="1">
        <f t="array" ref="A3840">IF(INDEX(CSP!A:A,INT((ROW()-1)/12)+1),"","")</f>
        <v/>
      </c>
    </row>
    <row r="3841" spans="1:1">
      <c r="A3841" t="str" cm="1">
        <f t="array" ref="A3841">IF(INDEX(CSP!A:A,INT((ROW()-1)/12)+1),"  &lt;CmdID&gt;"&amp;INDEX(CSP!A:A,INT((ROW()-1)/12)+1)&amp;"&lt;/CmdID&gt;","")</f>
        <v xml:space="preserve">  &lt;CmdID&gt;321&lt;/CmdID&gt;</v>
      </c>
    </row>
    <row r="3842" spans="1:1">
      <c r="A3842" t="str" cm="1">
        <f t="array" ref="A3842">IF(INDEX(CSP!A:A,INT((ROW()-1)/12)+1),"  &lt;Item&gt;","")</f>
        <v xml:space="preserve">  &lt;Item&gt;</v>
      </c>
    </row>
    <row r="3843" spans="1:1">
      <c r="A3843" t="str" cm="1">
        <f t="array" ref="A3843">IF(INDEX(CSP!A:A,INT((ROW()-1)/12)+1),"    &lt;Target&gt;","")</f>
        <v xml:space="preserve">    &lt;Target&gt;</v>
      </c>
    </row>
    <row r="3844" spans="1:1">
      <c r="A3844" t="str" cm="1">
        <f t="array" ref="A3844">IF(INDEX(CSP!A:A,INT((ROW()-1)/12)+1),"      &lt;LocURI&gt;"&amp;INDEX(CSP!D:D,INT((ROW()-4)/12)+1)&amp;"&lt;/LocURI&gt;","")</f>
        <v xml:space="preserve">      &lt;LocURI&gt;./Device/Vendor/MSFT/Policy/Config/Privacy/LetAppsActivateWithVoiceAboveLock&lt;/LocURI&gt;</v>
      </c>
    </row>
    <row r="3845" spans="1:1">
      <c r="A3845" t="str" cm="1">
        <f t="array" ref="A3845">IF(INDEX(CSP!A:A,INT((ROW()-1)/12)+1),"    &lt;/Target&gt;","")</f>
        <v xml:space="preserve">    &lt;/Target&gt;</v>
      </c>
    </row>
    <row r="3846" spans="1:1">
      <c r="A3846" t="str" cm="1">
        <f t="array" ref="A3846">IF(INDEX(CSP!A:A,INT((ROW()-1)/12)+1),"    &lt;Meta&gt;","")</f>
        <v xml:space="preserve">    &lt;Meta&gt;</v>
      </c>
    </row>
    <row r="3847" spans="1:1">
      <c r="A3847" t="str" cm="1">
        <f t="array" ref="A384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48" spans="1:1">
      <c r="A3848" t="str" cm="1">
        <f t="array" ref="A3848">IF(INDEX(CSP!A:A,INT((ROW()-1)/12)+1),"      &lt;Type xmlns=""syncml:metinf""&gt;text/plain&lt;/Type&gt;","")</f>
        <v xml:space="preserve">      &lt;Type xmlns="syncml:metinf"&gt;text/plain&lt;/Type&gt;</v>
      </c>
    </row>
    <row r="3849" spans="1:1">
      <c r="A3849" t="str" cm="1">
        <f t="array" ref="A3849">IF(INDEX(CSP!A:A,INT((ROW()-1)/12)+1),"    &lt;/Meta&gt;","")</f>
        <v xml:space="preserve">    &lt;/Meta&gt;</v>
      </c>
    </row>
    <row r="3850" spans="1:1">
      <c r="A3850" t="str" cm="1">
        <f t="array" ref="A3850">IF(INDEX(CSP!A:A,INT((ROW()-1)/12)+1),"    &lt;Data&gt;"&amp;INDEX(CSP!F:F,INT((ROW()-10)/12)+1)&amp;"&lt;/Data&gt;","")</f>
        <v xml:space="preserve">    &lt;Data&gt;2&lt;/Data&gt;</v>
      </c>
    </row>
    <row r="3851" spans="1:1">
      <c r="A3851" t="str" cm="1">
        <f t="array" ref="A3851">IF(INDEX(CSP!A:A,INT((ROW()-1)/12)+1),"  &lt;/Item&gt;","")</f>
        <v xml:space="preserve">  &lt;/Item&gt;</v>
      </c>
    </row>
    <row r="3852" spans="1:1">
      <c r="A3852" t="str" cm="1">
        <f t="array" ref="A3852">IF(INDEX(CSP!A:A,INT((ROW()-1)/12)+1),"","")</f>
        <v/>
      </c>
    </row>
    <row r="3853" spans="1:1">
      <c r="A3853" t="str" cm="1">
        <f t="array" ref="A3853">IF(INDEX(CSP!A:A,INT((ROW()-1)/12)+1),"  &lt;CmdID&gt;"&amp;INDEX(CSP!A:A,INT((ROW()-1)/12)+1)&amp;"&lt;/CmdID&gt;","")</f>
        <v xml:space="preserve">  &lt;CmdID&gt;322&lt;/CmdID&gt;</v>
      </c>
    </row>
    <row r="3854" spans="1:1">
      <c r="A3854" t="str" cm="1">
        <f t="array" ref="A3854">IF(INDEX(CSP!A:A,INT((ROW()-1)/12)+1),"  &lt;Item&gt;","")</f>
        <v xml:space="preserve">  &lt;Item&gt;</v>
      </c>
    </row>
    <row r="3855" spans="1:1">
      <c r="A3855" t="str" cm="1">
        <f t="array" ref="A3855">IF(INDEX(CSP!A:A,INT((ROW()-1)/12)+1),"    &lt;Target&gt;","")</f>
        <v xml:space="preserve">    &lt;Target&gt;</v>
      </c>
    </row>
    <row r="3856" spans="1:1">
      <c r="A3856" t="str" cm="1">
        <f t="array" ref="A3856">IF(INDEX(CSP!A:A,INT((ROW()-1)/12)+1),"      &lt;LocURI&gt;"&amp;INDEX(CSP!D:D,INT((ROW()-4)/12)+1)&amp;"&lt;/LocURI&gt;","")</f>
        <v xml:space="preserve">      &lt;LocURI&gt;./Device/Vendor/MSFT/Policy/Config/Search/AllowIndexingEncryptedStoresOrItems&lt;/LocURI&gt;</v>
      </c>
    </row>
    <row r="3857" spans="1:1">
      <c r="A3857" t="str" cm="1">
        <f t="array" ref="A3857">IF(INDEX(CSP!A:A,INT((ROW()-1)/12)+1),"    &lt;/Target&gt;","")</f>
        <v xml:space="preserve">    &lt;/Target&gt;</v>
      </c>
    </row>
    <row r="3858" spans="1:1">
      <c r="A3858" t="str" cm="1">
        <f t="array" ref="A3858">IF(INDEX(CSP!A:A,INT((ROW()-1)/12)+1),"    &lt;Meta&gt;","")</f>
        <v xml:space="preserve">    &lt;Meta&gt;</v>
      </c>
    </row>
    <row r="3859" spans="1:1">
      <c r="A3859" t="str" cm="1">
        <f t="array" ref="A385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60" spans="1:1">
      <c r="A3860" t="str" cm="1">
        <f t="array" ref="A3860">IF(INDEX(CSP!A:A,INT((ROW()-1)/12)+1),"      &lt;Type xmlns=""syncml:metinf""&gt;text/plain&lt;/Type&gt;","")</f>
        <v xml:space="preserve">      &lt;Type xmlns="syncml:metinf"&gt;text/plain&lt;/Type&gt;</v>
      </c>
    </row>
    <row r="3861" spans="1:1">
      <c r="A3861" t="str" cm="1">
        <f t="array" ref="A3861">IF(INDEX(CSP!A:A,INT((ROW()-1)/12)+1),"    &lt;/Meta&gt;","")</f>
        <v xml:space="preserve">    &lt;/Meta&gt;</v>
      </c>
    </row>
    <row r="3862" spans="1:1">
      <c r="A3862" t="str" cm="1">
        <f t="array" ref="A3862">IF(INDEX(CSP!A:A,INT((ROW()-1)/12)+1),"    &lt;Data&gt;"&amp;INDEX(CSP!F:F,INT((ROW()-10)/12)+1)&amp;"&lt;/Data&gt;","")</f>
        <v xml:space="preserve">    &lt;Data&gt;0&lt;/Data&gt;</v>
      </c>
    </row>
    <row r="3863" spans="1:1">
      <c r="A3863" t="str" cm="1">
        <f t="array" ref="A3863">IF(INDEX(CSP!A:A,INT((ROW()-1)/12)+1),"  &lt;/Item&gt;","")</f>
        <v xml:space="preserve">  &lt;/Item&gt;</v>
      </c>
    </row>
    <row r="3864" spans="1:1">
      <c r="A3864" t="str" cm="1">
        <f t="array" ref="A3864">IF(INDEX(CSP!A:A,INT((ROW()-1)/12)+1),"","")</f>
        <v/>
      </c>
    </row>
    <row r="3865" spans="1:1">
      <c r="A3865" t="str" cm="1">
        <f t="array" ref="A3865">IF(INDEX(CSP!A:A,INT((ROW()-1)/12)+1),"  &lt;CmdID&gt;"&amp;INDEX(CSP!A:A,INT((ROW()-1)/12)+1)&amp;"&lt;/CmdID&gt;","")</f>
        <v xml:space="preserve">  &lt;CmdID&gt;323&lt;/CmdID&gt;</v>
      </c>
    </row>
    <row r="3866" spans="1:1">
      <c r="A3866" t="str" cm="1">
        <f t="array" ref="A3866">IF(INDEX(CSP!A:A,INT((ROW()-1)/12)+1),"  &lt;Item&gt;","")</f>
        <v xml:space="preserve">  &lt;Item&gt;</v>
      </c>
    </row>
    <row r="3867" spans="1:1">
      <c r="A3867" t="str" cm="1">
        <f t="array" ref="A3867">IF(INDEX(CSP!A:A,INT((ROW()-1)/12)+1),"    &lt;Target&gt;","")</f>
        <v xml:space="preserve">    &lt;Target&gt;</v>
      </c>
    </row>
    <row r="3868" spans="1:1">
      <c r="A3868" t="str" cm="1">
        <f t="array" ref="A3868">IF(INDEX(CSP!A:A,INT((ROW()-1)/12)+1),"      &lt;LocURI&gt;"&amp;INDEX(CSP!D:D,INT((ROW()-4)/12)+1)&amp;"&lt;/LocURI&gt;","")</f>
        <v xml:space="preserve">      &lt;LocURI&gt;./Device/Vendor/MSFT/Policy/Config/SmartScreen/EnableSmartScreenInShell&lt;/LocURI&gt;</v>
      </c>
    </row>
    <row r="3869" spans="1:1">
      <c r="A3869" t="str" cm="1">
        <f t="array" ref="A3869">IF(INDEX(CSP!A:A,INT((ROW()-1)/12)+1),"    &lt;/Target&gt;","")</f>
        <v xml:space="preserve">    &lt;/Target&gt;</v>
      </c>
    </row>
    <row r="3870" spans="1:1">
      <c r="A3870" t="str" cm="1">
        <f t="array" ref="A3870">IF(INDEX(CSP!A:A,INT((ROW()-1)/12)+1),"    &lt;Meta&gt;","")</f>
        <v xml:space="preserve">    &lt;Meta&gt;</v>
      </c>
    </row>
    <row r="3871" spans="1:1">
      <c r="A3871" t="str" cm="1">
        <f t="array" ref="A387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72" spans="1:1">
      <c r="A3872" t="str" cm="1">
        <f t="array" ref="A3872">IF(INDEX(CSP!A:A,INT((ROW()-1)/12)+1),"      &lt;Type xmlns=""syncml:metinf""&gt;text/plain&lt;/Type&gt;","")</f>
        <v xml:space="preserve">      &lt;Type xmlns="syncml:metinf"&gt;text/plain&lt;/Type&gt;</v>
      </c>
    </row>
    <row r="3873" spans="1:1">
      <c r="A3873" t="str" cm="1">
        <f t="array" ref="A3873">IF(INDEX(CSP!A:A,INT((ROW()-1)/12)+1),"    &lt;/Meta&gt;","")</f>
        <v xml:space="preserve">    &lt;/Meta&gt;</v>
      </c>
    </row>
    <row r="3874" spans="1:1">
      <c r="A3874" t="str" cm="1">
        <f t="array" ref="A3874">IF(INDEX(CSP!A:A,INT((ROW()-1)/12)+1),"    &lt;Data&gt;"&amp;INDEX(CSP!F:F,INT((ROW()-10)/12)+1)&amp;"&lt;/Data&gt;","")</f>
        <v xml:space="preserve">    &lt;Data&gt;1&lt;/Data&gt;</v>
      </c>
    </row>
    <row r="3875" spans="1:1">
      <c r="A3875" t="str" cm="1">
        <f t="array" ref="A3875">IF(INDEX(CSP!A:A,INT((ROW()-1)/12)+1),"  &lt;/Item&gt;","")</f>
        <v xml:space="preserve">  &lt;/Item&gt;</v>
      </c>
    </row>
    <row r="3876" spans="1:1">
      <c r="A3876" t="str" cm="1">
        <f t="array" ref="A3876">IF(INDEX(CSP!A:A,INT((ROW()-1)/12)+1),"","")</f>
        <v/>
      </c>
    </row>
    <row r="3877" spans="1:1">
      <c r="A3877" t="str" cm="1">
        <f t="array" ref="A3877">IF(INDEX(CSP!A:A,INT((ROW()-1)/12)+1),"  &lt;CmdID&gt;"&amp;INDEX(CSP!A:A,INT((ROW()-1)/12)+1)&amp;"&lt;/CmdID&gt;","")</f>
        <v xml:space="preserve">  &lt;CmdID&gt;324&lt;/CmdID&gt;</v>
      </c>
    </row>
    <row r="3878" spans="1:1">
      <c r="A3878" t="str" cm="1">
        <f t="array" ref="A3878">IF(INDEX(CSP!A:A,INT((ROW()-1)/12)+1),"  &lt;Item&gt;","")</f>
        <v xml:space="preserve">  &lt;Item&gt;</v>
      </c>
    </row>
    <row r="3879" spans="1:1">
      <c r="A3879" t="str" cm="1">
        <f t="array" ref="A3879">IF(INDEX(CSP!A:A,INT((ROW()-1)/12)+1),"    &lt;Target&gt;","")</f>
        <v xml:space="preserve">    &lt;Target&gt;</v>
      </c>
    </row>
    <row r="3880" spans="1:1">
      <c r="A3880" t="str" cm="1">
        <f t="array" ref="A3880">IF(INDEX(CSP!A:A,INT((ROW()-1)/12)+1),"      &lt;LocURI&gt;"&amp;INDEX(CSP!D:D,INT((ROW()-4)/12)+1)&amp;"&lt;/LocURI&gt;","")</f>
        <v xml:space="preserve">      &lt;LocURI&gt;./Device/Vendor/MSFT/Policy/Config/SmartScreen/PreventOverrideForFilesInShell&lt;/LocURI&gt;</v>
      </c>
    </row>
    <row r="3881" spans="1:1">
      <c r="A3881" t="str" cm="1">
        <f t="array" ref="A3881">IF(INDEX(CSP!A:A,INT((ROW()-1)/12)+1),"    &lt;/Target&gt;","")</f>
        <v xml:space="preserve">    &lt;/Target&gt;</v>
      </c>
    </row>
    <row r="3882" spans="1:1">
      <c r="A3882" t="str" cm="1">
        <f t="array" ref="A3882">IF(INDEX(CSP!A:A,INT((ROW()-1)/12)+1),"    &lt;Meta&gt;","")</f>
        <v xml:space="preserve">    &lt;Meta&gt;</v>
      </c>
    </row>
    <row r="3883" spans="1:1">
      <c r="A3883" t="str" cm="1">
        <f t="array" ref="A388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84" spans="1:1">
      <c r="A3884" t="str" cm="1">
        <f t="array" ref="A3884">IF(INDEX(CSP!A:A,INT((ROW()-1)/12)+1),"      &lt;Type xmlns=""syncml:metinf""&gt;text/plain&lt;/Type&gt;","")</f>
        <v xml:space="preserve">      &lt;Type xmlns="syncml:metinf"&gt;text/plain&lt;/Type&gt;</v>
      </c>
    </row>
    <row r="3885" spans="1:1">
      <c r="A3885" t="str" cm="1">
        <f t="array" ref="A3885">IF(INDEX(CSP!A:A,INT((ROW()-1)/12)+1),"    &lt;/Meta&gt;","")</f>
        <v xml:space="preserve">    &lt;/Meta&gt;</v>
      </c>
    </row>
    <row r="3886" spans="1:1">
      <c r="A3886" t="str" cm="1">
        <f t="array" ref="A3886">IF(INDEX(CSP!A:A,INT((ROW()-1)/12)+1),"    &lt;Data&gt;"&amp;INDEX(CSP!F:F,INT((ROW()-10)/12)+1)&amp;"&lt;/Data&gt;","")</f>
        <v xml:space="preserve">    &lt;Data&gt;1&lt;/Data&gt;</v>
      </c>
    </row>
    <row r="3887" spans="1:1">
      <c r="A3887" t="str" cm="1">
        <f t="array" ref="A3887">IF(INDEX(CSP!A:A,INT((ROW()-1)/12)+1),"  &lt;/Item&gt;","")</f>
        <v xml:space="preserve">  &lt;/Item&gt;</v>
      </c>
    </row>
    <row r="3888" spans="1:1">
      <c r="A3888" t="str" cm="1">
        <f t="array" ref="A3888">IF(INDEX(CSP!A:A,INT((ROW()-1)/12)+1),"","")</f>
        <v/>
      </c>
    </row>
    <row r="3889" spans="1:1">
      <c r="A3889" t="str" cm="1">
        <f t="array" ref="A3889">IF(INDEX(CSP!A:A,INT((ROW()-1)/12)+1),"  &lt;CmdID&gt;"&amp;INDEX(CSP!A:A,INT((ROW()-1)/12)+1)&amp;"&lt;/CmdID&gt;","")</f>
        <v xml:space="preserve">  &lt;CmdID&gt;325&lt;/CmdID&gt;</v>
      </c>
    </row>
    <row r="3890" spans="1:1">
      <c r="A3890" t="str" cm="1">
        <f t="array" ref="A3890">IF(INDEX(CSP!A:A,INT((ROW()-1)/12)+1),"  &lt;Item&gt;","")</f>
        <v xml:space="preserve">  &lt;Item&gt;</v>
      </c>
    </row>
    <row r="3891" spans="1:1">
      <c r="A3891" t="str" cm="1">
        <f t="array" ref="A3891">IF(INDEX(CSP!A:A,INT((ROW()-1)/12)+1),"    &lt;Target&gt;","")</f>
        <v xml:space="preserve">    &lt;Target&gt;</v>
      </c>
    </row>
    <row r="3892" spans="1:1">
      <c r="A3892" t="str" cm="1">
        <f t="array" ref="A3892">IF(INDEX(CSP!A:A,INT((ROW()-1)/12)+1),"      &lt;LocURI&gt;"&amp;INDEX(CSP!D:D,INT((ROW()-4)/12)+1)&amp;"&lt;/LocURI&gt;","")</f>
        <v xml:space="preserve">      &lt;LocURI&gt;./Device/Vendor/MSFT/Policy/Config/WebThreatDefense/NotifyMalicious&lt;/LocURI&gt;</v>
      </c>
    </row>
    <row r="3893" spans="1:1">
      <c r="A3893" t="str" cm="1">
        <f t="array" ref="A3893">IF(INDEX(CSP!A:A,INT((ROW()-1)/12)+1),"    &lt;/Target&gt;","")</f>
        <v xml:space="preserve">    &lt;/Target&gt;</v>
      </c>
    </row>
    <row r="3894" spans="1:1">
      <c r="A3894" t="str" cm="1">
        <f t="array" ref="A3894">IF(INDEX(CSP!A:A,INT((ROW()-1)/12)+1),"    &lt;Meta&gt;","")</f>
        <v xml:space="preserve">    &lt;Meta&gt;</v>
      </c>
    </row>
    <row r="3895" spans="1:1">
      <c r="A3895" t="str" cm="1">
        <f t="array" ref="A389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896" spans="1:1">
      <c r="A3896" t="str" cm="1">
        <f t="array" ref="A3896">IF(INDEX(CSP!A:A,INT((ROW()-1)/12)+1),"      &lt;Type xmlns=""syncml:metinf""&gt;text/plain&lt;/Type&gt;","")</f>
        <v xml:space="preserve">      &lt;Type xmlns="syncml:metinf"&gt;text/plain&lt;/Type&gt;</v>
      </c>
    </row>
    <row r="3897" spans="1:1">
      <c r="A3897" t="str" cm="1">
        <f t="array" ref="A3897">IF(INDEX(CSP!A:A,INT((ROW()-1)/12)+1),"    &lt;/Meta&gt;","")</f>
        <v xml:space="preserve">    &lt;/Meta&gt;</v>
      </c>
    </row>
    <row r="3898" spans="1:1">
      <c r="A3898" t="str" cm="1">
        <f t="array" ref="A3898">IF(INDEX(CSP!A:A,INT((ROW()-1)/12)+1),"    &lt;Data&gt;"&amp;INDEX(CSP!F:F,INT((ROW()-10)/12)+1)&amp;"&lt;/Data&gt;","")</f>
        <v xml:space="preserve">    &lt;Data&gt;1&lt;/Data&gt;</v>
      </c>
    </row>
    <row r="3899" spans="1:1">
      <c r="A3899" t="str" cm="1">
        <f t="array" ref="A3899">IF(INDEX(CSP!A:A,INT((ROW()-1)/12)+1),"  &lt;/Item&gt;","")</f>
        <v xml:space="preserve">  &lt;/Item&gt;</v>
      </c>
    </row>
    <row r="3900" spans="1:1">
      <c r="A3900" t="str" cm="1">
        <f t="array" ref="A3900">IF(INDEX(CSP!A:A,INT((ROW()-1)/12)+1),"","")</f>
        <v/>
      </c>
    </row>
    <row r="3901" spans="1:1">
      <c r="A3901" t="str" cm="1">
        <f t="array" ref="A3901">IF(INDEX(CSP!A:A,INT((ROW()-1)/12)+1),"  &lt;CmdID&gt;"&amp;INDEX(CSP!A:A,INT((ROW()-1)/12)+1)&amp;"&lt;/CmdID&gt;","")</f>
        <v xml:space="preserve">  &lt;CmdID&gt;326&lt;/CmdID&gt;</v>
      </c>
    </row>
    <row r="3902" spans="1:1">
      <c r="A3902" t="str" cm="1">
        <f t="array" ref="A3902">IF(INDEX(CSP!A:A,INT((ROW()-1)/12)+1),"  &lt;Item&gt;","")</f>
        <v xml:space="preserve">  &lt;Item&gt;</v>
      </c>
    </row>
    <row r="3903" spans="1:1">
      <c r="A3903" t="str" cm="1">
        <f t="array" ref="A3903">IF(INDEX(CSP!A:A,INT((ROW()-1)/12)+1),"    &lt;Target&gt;","")</f>
        <v xml:space="preserve">    &lt;Target&gt;</v>
      </c>
    </row>
    <row r="3904" spans="1:1">
      <c r="A3904" t="str" cm="1">
        <f t="array" ref="A3904">IF(INDEX(CSP!A:A,INT((ROW()-1)/12)+1),"      &lt;LocURI&gt;"&amp;INDEX(CSP!D:D,INT((ROW()-4)/12)+1)&amp;"&lt;/LocURI&gt;","")</f>
        <v xml:space="preserve">      &lt;LocURI&gt;./Device/Vendor/MSFT/Policy/Config/WebThreatDefense/NotifyPasswordReuse&lt;/LocURI&gt;</v>
      </c>
    </row>
    <row r="3905" spans="1:1">
      <c r="A3905" t="str" cm="1">
        <f t="array" ref="A3905">IF(INDEX(CSP!A:A,INT((ROW()-1)/12)+1),"    &lt;/Target&gt;","")</f>
        <v xml:space="preserve">    &lt;/Target&gt;</v>
      </c>
    </row>
    <row r="3906" spans="1:1">
      <c r="A3906" t="str" cm="1">
        <f t="array" ref="A3906">IF(INDEX(CSP!A:A,INT((ROW()-1)/12)+1),"    &lt;Meta&gt;","")</f>
        <v xml:space="preserve">    &lt;Meta&gt;</v>
      </c>
    </row>
    <row r="3907" spans="1:1">
      <c r="A3907" t="str" cm="1">
        <f t="array" ref="A390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08" spans="1:1">
      <c r="A3908" t="str" cm="1">
        <f t="array" ref="A3908">IF(INDEX(CSP!A:A,INT((ROW()-1)/12)+1),"      &lt;Type xmlns=""syncml:metinf""&gt;text/plain&lt;/Type&gt;","")</f>
        <v xml:space="preserve">      &lt;Type xmlns="syncml:metinf"&gt;text/plain&lt;/Type&gt;</v>
      </c>
    </row>
    <row r="3909" spans="1:1">
      <c r="A3909" t="str" cm="1">
        <f t="array" ref="A3909">IF(INDEX(CSP!A:A,INT((ROW()-1)/12)+1),"    &lt;/Meta&gt;","")</f>
        <v xml:space="preserve">    &lt;/Meta&gt;</v>
      </c>
    </row>
    <row r="3910" spans="1:1">
      <c r="A3910" t="str" cm="1">
        <f t="array" ref="A3910">IF(INDEX(CSP!A:A,INT((ROW()-1)/12)+1),"    &lt;Data&gt;"&amp;INDEX(CSP!F:F,INT((ROW()-10)/12)+1)&amp;"&lt;/Data&gt;","")</f>
        <v xml:space="preserve">    &lt;Data&gt;1&lt;/Data&gt;</v>
      </c>
    </row>
    <row r="3911" spans="1:1">
      <c r="A3911" t="str" cm="1">
        <f t="array" ref="A3911">IF(INDEX(CSP!A:A,INT((ROW()-1)/12)+1),"  &lt;/Item&gt;","")</f>
        <v xml:space="preserve">  &lt;/Item&gt;</v>
      </c>
    </row>
    <row r="3912" spans="1:1">
      <c r="A3912" t="str" cm="1">
        <f t="array" ref="A3912">IF(INDEX(CSP!A:A,INT((ROW()-1)/12)+1),"","")</f>
        <v/>
      </c>
    </row>
    <row r="3913" spans="1:1">
      <c r="A3913" t="str" cm="1">
        <f t="array" ref="A3913">IF(INDEX(CSP!A:A,INT((ROW()-1)/12)+1),"  &lt;CmdID&gt;"&amp;INDEX(CSP!A:A,INT((ROW()-1)/12)+1)&amp;"&lt;/CmdID&gt;","")</f>
        <v xml:space="preserve">  &lt;CmdID&gt;327&lt;/CmdID&gt;</v>
      </c>
    </row>
    <row r="3914" spans="1:1">
      <c r="A3914" t="str" cm="1">
        <f t="array" ref="A3914">IF(INDEX(CSP!A:A,INT((ROW()-1)/12)+1),"  &lt;Item&gt;","")</f>
        <v xml:space="preserve">  &lt;Item&gt;</v>
      </c>
    </row>
    <row r="3915" spans="1:1">
      <c r="A3915" t="str" cm="1">
        <f t="array" ref="A3915">IF(INDEX(CSP!A:A,INT((ROW()-1)/12)+1),"    &lt;Target&gt;","")</f>
        <v xml:space="preserve">    &lt;Target&gt;</v>
      </c>
    </row>
    <row r="3916" spans="1:1">
      <c r="A3916" t="str" cm="1">
        <f t="array" ref="A3916">IF(INDEX(CSP!A:A,INT((ROW()-1)/12)+1),"      &lt;LocURI&gt;"&amp;INDEX(CSP!D:D,INT((ROW()-4)/12)+1)&amp;"&lt;/LocURI&gt;","")</f>
        <v xml:space="preserve">      &lt;LocURI&gt;./Device/Vendor/MSFT/Policy/Config/WebThreatDefense/NotifyUnsafeApp&lt;/LocURI&gt;</v>
      </c>
    </row>
    <row r="3917" spans="1:1">
      <c r="A3917" t="str" cm="1">
        <f t="array" ref="A3917">IF(INDEX(CSP!A:A,INT((ROW()-1)/12)+1),"    &lt;/Target&gt;","")</f>
        <v xml:space="preserve">    &lt;/Target&gt;</v>
      </c>
    </row>
    <row r="3918" spans="1:1">
      <c r="A3918" t="str" cm="1">
        <f t="array" ref="A3918">IF(INDEX(CSP!A:A,INT((ROW()-1)/12)+1),"    &lt;Meta&gt;","")</f>
        <v xml:space="preserve">    &lt;Meta&gt;</v>
      </c>
    </row>
    <row r="3919" spans="1:1">
      <c r="A3919" t="str" cm="1">
        <f t="array" ref="A391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20" spans="1:1">
      <c r="A3920" t="str" cm="1">
        <f t="array" ref="A3920">IF(INDEX(CSP!A:A,INT((ROW()-1)/12)+1),"      &lt;Type xmlns=""syncml:metinf""&gt;text/plain&lt;/Type&gt;","")</f>
        <v xml:space="preserve">      &lt;Type xmlns="syncml:metinf"&gt;text/plain&lt;/Type&gt;</v>
      </c>
    </row>
    <row r="3921" spans="1:1">
      <c r="A3921" t="str" cm="1">
        <f t="array" ref="A3921">IF(INDEX(CSP!A:A,INT((ROW()-1)/12)+1),"    &lt;/Meta&gt;","")</f>
        <v xml:space="preserve">    &lt;/Meta&gt;</v>
      </c>
    </row>
    <row r="3922" spans="1:1">
      <c r="A3922" t="str" cm="1">
        <f t="array" ref="A3922">IF(INDEX(CSP!A:A,INT((ROW()-1)/12)+1),"    &lt;Data&gt;"&amp;INDEX(CSP!F:F,INT((ROW()-10)/12)+1)&amp;"&lt;/Data&gt;","")</f>
        <v xml:space="preserve">    &lt;Data&gt;1&lt;/Data&gt;</v>
      </c>
    </row>
    <row r="3923" spans="1:1">
      <c r="A3923" t="str" cm="1">
        <f t="array" ref="A3923">IF(INDEX(CSP!A:A,INT((ROW()-1)/12)+1),"  &lt;/Item&gt;","")</f>
        <v xml:space="preserve">  &lt;/Item&gt;</v>
      </c>
    </row>
    <row r="3924" spans="1:1">
      <c r="A3924" t="str" cm="1">
        <f t="array" ref="A3924">IF(INDEX(CSP!A:A,INT((ROW()-1)/12)+1),"","")</f>
        <v/>
      </c>
    </row>
    <row r="3925" spans="1:1">
      <c r="A3925" t="str" cm="1">
        <f t="array" ref="A3925">IF(INDEX(CSP!A:A,INT((ROW()-1)/12)+1),"  &lt;CmdID&gt;"&amp;INDEX(CSP!A:A,INT((ROW()-1)/12)+1)&amp;"&lt;/CmdID&gt;","")</f>
        <v xml:space="preserve">  &lt;CmdID&gt;328&lt;/CmdID&gt;</v>
      </c>
    </row>
    <row r="3926" spans="1:1">
      <c r="A3926" t="str" cm="1">
        <f t="array" ref="A3926">IF(INDEX(CSP!A:A,INT((ROW()-1)/12)+1),"  &lt;Item&gt;","")</f>
        <v xml:space="preserve">  &lt;Item&gt;</v>
      </c>
    </row>
    <row r="3927" spans="1:1">
      <c r="A3927" t="str" cm="1">
        <f t="array" ref="A3927">IF(INDEX(CSP!A:A,INT((ROW()-1)/12)+1),"    &lt;Target&gt;","")</f>
        <v xml:space="preserve">    &lt;Target&gt;</v>
      </c>
    </row>
    <row r="3928" spans="1:1">
      <c r="A3928" t="str" cm="1">
        <f t="array" ref="A3928">IF(INDEX(CSP!A:A,INT((ROW()-1)/12)+1),"      &lt;LocURI&gt;"&amp;INDEX(CSP!D:D,INT((ROW()-4)/12)+1)&amp;"&lt;/LocURI&gt;","")</f>
        <v xml:space="preserve">      &lt;LocURI&gt;./Device/Vendor/MSFT/Policy/Config/WebThreatDefense/ServiceEnabled&lt;/LocURI&gt;</v>
      </c>
    </row>
    <row r="3929" spans="1:1">
      <c r="A3929" t="str" cm="1">
        <f t="array" ref="A3929">IF(INDEX(CSP!A:A,INT((ROW()-1)/12)+1),"    &lt;/Target&gt;","")</f>
        <v xml:space="preserve">    &lt;/Target&gt;</v>
      </c>
    </row>
    <row r="3930" spans="1:1">
      <c r="A3930" t="str" cm="1">
        <f t="array" ref="A3930">IF(INDEX(CSP!A:A,INT((ROW()-1)/12)+1),"    &lt;Meta&gt;","")</f>
        <v xml:space="preserve">    &lt;Meta&gt;</v>
      </c>
    </row>
    <row r="3931" spans="1:1">
      <c r="A3931" t="str" cm="1">
        <f t="array" ref="A393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32" spans="1:1">
      <c r="A3932" t="str" cm="1">
        <f t="array" ref="A3932">IF(INDEX(CSP!A:A,INT((ROW()-1)/12)+1),"      &lt;Type xmlns=""syncml:metinf""&gt;text/plain&lt;/Type&gt;","")</f>
        <v xml:space="preserve">      &lt;Type xmlns="syncml:metinf"&gt;text/plain&lt;/Type&gt;</v>
      </c>
    </row>
    <row r="3933" spans="1:1">
      <c r="A3933" t="str" cm="1">
        <f t="array" ref="A3933">IF(INDEX(CSP!A:A,INT((ROW()-1)/12)+1),"    &lt;/Meta&gt;","")</f>
        <v xml:space="preserve">    &lt;/Meta&gt;</v>
      </c>
    </row>
    <row r="3934" spans="1:1">
      <c r="A3934" t="str" cm="1">
        <f t="array" ref="A3934">IF(INDEX(CSP!A:A,INT((ROW()-1)/12)+1),"    &lt;Data&gt;"&amp;INDEX(CSP!F:F,INT((ROW()-10)/12)+1)&amp;"&lt;/Data&gt;","")</f>
        <v xml:space="preserve">    &lt;Data&gt;1&lt;/Data&gt;</v>
      </c>
    </row>
    <row r="3935" spans="1:1">
      <c r="A3935" t="str" cm="1">
        <f t="array" ref="A3935">IF(INDEX(CSP!A:A,INT((ROW()-1)/12)+1),"  &lt;/Item&gt;","")</f>
        <v xml:space="preserve">  &lt;/Item&gt;</v>
      </c>
    </row>
    <row r="3936" spans="1:1">
      <c r="A3936" t="str" cm="1">
        <f t="array" ref="A3936">IF(INDEX(CSP!A:A,INT((ROW()-1)/12)+1),"","")</f>
        <v/>
      </c>
    </row>
    <row r="3937" spans="1:1">
      <c r="A3937" t="str" cm="1">
        <f t="array" ref="A3937">IF(INDEX(CSP!A:A,INT((ROW()-1)/12)+1),"  &lt;CmdID&gt;"&amp;INDEX(CSP!A:A,INT((ROW()-1)/12)+1)&amp;"&lt;/CmdID&gt;","")</f>
        <v xml:space="preserve">  &lt;CmdID&gt;329&lt;/CmdID&gt;</v>
      </c>
    </row>
    <row r="3938" spans="1:1">
      <c r="A3938" t="str" cm="1">
        <f t="array" ref="A3938">IF(INDEX(CSP!A:A,INT((ROW()-1)/12)+1),"  &lt;Item&gt;","")</f>
        <v xml:space="preserve">  &lt;Item&gt;</v>
      </c>
    </row>
    <row r="3939" spans="1:1">
      <c r="A3939" t="str" cm="1">
        <f t="array" ref="A3939">IF(INDEX(CSP!A:A,INT((ROW()-1)/12)+1),"    &lt;Target&gt;","")</f>
        <v xml:space="preserve">    &lt;Target&gt;</v>
      </c>
    </row>
    <row r="3940" spans="1:1">
      <c r="A3940" t="str" cm="1">
        <f t="array" ref="A3940">IF(INDEX(CSP!A:A,INT((ROW()-1)/12)+1),"      &lt;LocURI&gt;"&amp;INDEX(CSP!D:D,INT((ROW()-4)/12)+1)&amp;"&lt;/LocURI&gt;","")</f>
        <v xml:space="preserve">      &lt;LocURI&gt;./Device/Vendor/MSFT/Policy/Config/Sudo/EnableSudo&lt;/LocURI&gt;</v>
      </c>
    </row>
    <row r="3941" spans="1:1">
      <c r="A3941" t="str" cm="1">
        <f t="array" ref="A3941">IF(INDEX(CSP!A:A,INT((ROW()-1)/12)+1),"    &lt;/Target&gt;","")</f>
        <v xml:space="preserve">    &lt;/Target&gt;</v>
      </c>
    </row>
    <row r="3942" spans="1:1">
      <c r="A3942" t="str" cm="1">
        <f t="array" ref="A3942">IF(INDEX(CSP!A:A,INT((ROW()-1)/12)+1),"    &lt;Meta&gt;","")</f>
        <v xml:space="preserve">    &lt;Meta&gt;</v>
      </c>
    </row>
    <row r="3943" spans="1:1">
      <c r="A3943" t="str" cm="1">
        <f t="array" ref="A39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44" spans="1:1">
      <c r="A3944" t="str" cm="1">
        <f t="array" ref="A3944">IF(INDEX(CSP!A:A,INT((ROW()-1)/12)+1),"      &lt;Type xmlns=""syncml:metinf""&gt;text/plain&lt;/Type&gt;","")</f>
        <v xml:space="preserve">      &lt;Type xmlns="syncml:metinf"&gt;text/plain&lt;/Type&gt;</v>
      </c>
    </row>
    <row r="3945" spans="1:1">
      <c r="A3945" t="str" cm="1">
        <f t="array" ref="A3945">IF(INDEX(CSP!A:A,INT((ROW()-1)/12)+1),"    &lt;/Meta&gt;","")</f>
        <v xml:space="preserve">    &lt;/Meta&gt;</v>
      </c>
    </row>
    <row r="3946" spans="1:1">
      <c r="A3946" t="str" cm="1">
        <f t="array" ref="A3946">IF(INDEX(CSP!A:A,INT((ROW()-1)/12)+1),"    &lt;Data&gt;"&amp;INDEX(CSP!F:F,INT((ROW()-10)/12)+1)&amp;"&lt;/Data&gt;","")</f>
        <v xml:space="preserve">    &lt;Data&gt;0&lt;/Data&gt;</v>
      </c>
    </row>
    <row r="3947" spans="1:1">
      <c r="A3947" t="str" cm="1">
        <f t="array" ref="A3947">IF(INDEX(CSP!A:A,INT((ROW()-1)/12)+1),"  &lt;/Item&gt;","")</f>
        <v xml:space="preserve">  &lt;/Item&gt;</v>
      </c>
    </row>
    <row r="3948" spans="1:1">
      <c r="A3948" t="str" cm="1">
        <f t="array" ref="A3948">IF(INDEX(CSP!A:A,INT((ROW()-1)/12)+1),"","")</f>
        <v/>
      </c>
    </row>
    <row r="3949" spans="1:1">
      <c r="A3949" t="str" cm="1">
        <f t="array" ref="A3949">IF(INDEX(CSP!A:A,INT((ROW()-1)/12)+1),"  &lt;CmdID&gt;"&amp;INDEX(CSP!A:A,INT((ROW()-1)/12)+1)&amp;"&lt;/CmdID&gt;","")</f>
        <v xml:space="preserve">  &lt;CmdID&gt;330&lt;/CmdID&gt;</v>
      </c>
    </row>
    <row r="3950" spans="1:1">
      <c r="A3950" t="str" cm="1">
        <f t="array" ref="A3950">IF(INDEX(CSP!A:A,INT((ROW()-1)/12)+1),"  &lt;Item&gt;","")</f>
        <v xml:space="preserve">  &lt;Item&gt;</v>
      </c>
    </row>
    <row r="3951" spans="1:1">
      <c r="A3951" t="str" cm="1">
        <f t="array" ref="A3951">IF(INDEX(CSP!A:A,INT((ROW()-1)/12)+1),"    &lt;Target&gt;","")</f>
        <v xml:space="preserve">    &lt;Target&gt;</v>
      </c>
    </row>
    <row r="3952" spans="1:1">
      <c r="A3952" t="str" cm="1">
        <f t="array" ref="A3952">IF(INDEX(CSP!A:A,INT((ROW()-1)/12)+1),"      &lt;LocURI&gt;"&amp;INDEX(CSP!D:D,INT((ROW()-4)/12)+1)&amp;"&lt;/LocURI&gt;","")</f>
        <v xml:space="preserve">      &lt;LocURI&gt;./Device/Vendor/MSFT/Policy/Config/SystemServices/ConfigureXboxAccessoryManagementServiceStartupMode&lt;/LocURI&gt;</v>
      </c>
    </row>
    <row r="3953" spans="1:1">
      <c r="A3953" t="str" cm="1">
        <f t="array" ref="A3953">IF(INDEX(CSP!A:A,INT((ROW()-1)/12)+1),"    &lt;/Target&gt;","")</f>
        <v xml:space="preserve">    &lt;/Target&gt;</v>
      </c>
    </row>
    <row r="3954" spans="1:1">
      <c r="A3954" t="str" cm="1">
        <f t="array" ref="A3954">IF(INDEX(CSP!A:A,INT((ROW()-1)/12)+1),"    &lt;Meta&gt;","")</f>
        <v xml:space="preserve">    &lt;Meta&gt;</v>
      </c>
    </row>
    <row r="3955" spans="1:1">
      <c r="A3955" t="str" cm="1">
        <f t="array" ref="A3955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56" spans="1:1">
      <c r="A3956" t="str" cm="1">
        <f t="array" ref="A3956">IF(INDEX(CSP!A:A,INT((ROW()-1)/12)+1),"      &lt;Type xmlns=""syncml:metinf""&gt;text/plain&lt;/Type&gt;","")</f>
        <v xml:space="preserve">      &lt;Type xmlns="syncml:metinf"&gt;text/plain&lt;/Type&gt;</v>
      </c>
    </row>
    <row r="3957" spans="1:1">
      <c r="A3957" t="str" cm="1">
        <f t="array" ref="A3957">IF(INDEX(CSP!A:A,INT((ROW()-1)/12)+1),"    &lt;/Meta&gt;","")</f>
        <v xml:space="preserve">    &lt;/Meta&gt;</v>
      </c>
    </row>
    <row r="3958" spans="1:1">
      <c r="A3958" t="str" cm="1">
        <f t="array" ref="A3958">IF(INDEX(CSP!A:A,INT((ROW()-1)/12)+1),"    &lt;Data&gt;"&amp;INDEX(CSP!F:F,INT((ROW()-10)/12)+1)&amp;"&lt;/Data&gt;","")</f>
        <v xml:space="preserve">    &lt;Data&gt;4&lt;/Data&gt;</v>
      </c>
    </row>
    <row r="3959" spans="1:1">
      <c r="A3959" t="str" cm="1">
        <f t="array" ref="A3959">IF(INDEX(CSP!A:A,INT((ROW()-1)/12)+1),"  &lt;/Item&gt;","")</f>
        <v xml:space="preserve">  &lt;/Item&gt;</v>
      </c>
    </row>
    <row r="3960" spans="1:1">
      <c r="A3960" t="str" cm="1">
        <f t="array" ref="A3960">IF(INDEX(CSP!A:A,INT((ROW()-1)/12)+1),"","")</f>
        <v/>
      </c>
    </row>
    <row r="3961" spans="1:1">
      <c r="A3961" t="str" cm="1">
        <f t="array" ref="A3961">IF(INDEX(CSP!A:A,INT((ROW()-1)/12)+1),"  &lt;CmdID&gt;"&amp;INDEX(CSP!A:A,INT((ROW()-1)/12)+1)&amp;"&lt;/CmdID&gt;","")</f>
        <v xml:space="preserve">  &lt;CmdID&gt;331&lt;/CmdID&gt;</v>
      </c>
    </row>
    <row r="3962" spans="1:1">
      <c r="A3962" t="str" cm="1">
        <f t="array" ref="A3962">IF(INDEX(CSP!A:A,INT((ROW()-1)/12)+1),"  &lt;Item&gt;","")</f>
        <v xml:space="preserve">  &lt;Item&gt;</v>
      </c>
    </row>
    <row r="3963" spans="1:1">
      <c r="A3963" t="str" cm="1">
        <f t="array" ref="A3963">IF(INDEX(CSP!A:A,INT((ROW()-1)/12)+1),"    &lt;Target&gt;","")</f>
        <v xml:space="preserve">    &lt;Target&gt;</v>
      </c>
    </row>
    <row r="3964" spans="1:1">
      <c r="A3964" t="str" cm="1">
        <f t="array" ref="A3964">IF(INDEX(CSP!A:A,INT((ROW()-1)/12)+1),"      &lt;LocURI&gt;"&amp;INDEX(CSP!D:D,INT((ROW()-4)/12)+1)&amp;"&lt;/LocURI&gt;","")</f>
        <v xml:space="preserve">      &lt;LocURI&gt;./Device/Vendor/MSFT/Policy/Config/SystemServices/ConfigureXboxLiveAuthManagerServiceStartupMode&lt;/LocURI&gt;</v>
      </c>
    </row>
    <row r="3965" spans="1:1">
      <c r="A3965" t="str" cm="1">
        <f t="array" ref="A3965">IF(INDEX(CSP!A:A,INT((ROW()-1)/12)+1),"    &lt;/Target&gt;","")</f>
        <v xml:space="preserve">    &lt;/Target&gt;</v>
      </c>
    </row>
    <row r="3966" spans="1:1">
      <c r="A3966" t="str" cm="1">
        <f t="array" ref="A3966">IF(INDEX(CSP!A:A,INT((ROW()-1)/12)+1),"    &lt;Meta&gt;","")</f>
        <v xml:space="preserve">    &lt;Meta&gt;</v>
      </c>
    </row>
    <row r="3967" spans="1:1">
      <c r="A3967" t="str" cm="1">
        <f t="array" ref="A396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68" spans="1:1">
      <c r="A3968" t="str" cm="1">
        <f t="array" ref="A3968">IF(INDEX(CSP!A:A,INT((ROW()-1)/12)+1),"      &lt;Type xmlns=""syncml:metinf""&gt;text/plain&lt;/Type&gt;","")</f>
        <v xml:space="preserve">      &lt;Type xmlns="syncml:metinf"&gt;text/plain&lt;/Type&gt;</v>
      </c>
    </row>
    <row r="3969" spans="1:1">
      <c r="A3969" t="str" cm="1">
        <f t="array" ref="A3969">IF(INDEX(CSP!A:A,INT((ROW()-1)/12)+1),"    &lt;/Meta&gt;","")</f>
        <v xml:space="preserve">    &lt;/Meta&gt;</v>
      </c>
    </row>
    <row r="3970" spans="1:1">
      <c r="A3970" t="str" cm="1">
        <f t="array" ref="A3970">IF(INDEX(CSP!A:A,INT((ROW()-1)/12)+1),"    &lt;Data&gt;"&amp;INDEX(CSP!F:F,INT((ROW()-10)/12)+1)&amp;"&lt;/Data&gt;","")</f>
        <v xml:space="preserve">    &lt;Data&gt;4&lt;/Data&gt;</v>
      </c>
    </row>
    <row r="3971" spans="1:1">
      <c r="A3971" t="str" cm="1">
        <f t="array" ref="A3971">IF(INDEX(CSP!A:A,INT((ROW()-1)/12)+1),"  &lt;/Item&gt;","")</f>
        <v xml:space="preserve">  &lt;/Item&gt;</v>
      </c>
    </row>
    <row r="3972" spans="1:1">
      <c r="A3972" t="str" cm="1">
        <f t="array" ref="A3972">IF(INDEX(CSP!A:A,INT((ROW()-1)/12)+1),"","")</f>
        <v/>
      </c>
    </row>
    <row r="3973" spans="1:1">
      <c r="A3973" t="str" cm="1">
        <f t="array" ref="A3973">IF(INDEX(CSP!A:A,INT((ROW()-1)/12)+1),"  &lt;CmdID&gt;"&amp;INDEX(CSP!A:A,INT((ROW()-1)/12)+1)&amp;"&lt;/CmdID&gt;","")</f>
        <v xml:space="preserve">  &lt;CmdID&gt;332&lt;/CmdID&gt;</v>
      </c>
    </row>
    <row r="3974" spans="1:1">
      <c r="A3974" t="str" cm="1">
        <f t="array" ref="A3974">IF(INDEX(CSP!A:A,INT((ROW()-1)/12)+1),"  &lt;Item&gt;","")</f>
        <v xml:space="preserve">  &lt;Item&gt;</v>
      </c>
    </row>
    <row r="3975" spans="1:1">
      <c r="A3975" t="str" cm="1">
        <f t="array" ref="A3975">IF(INDEX(CSP!A:A,INT((ROW()-1)/12)+1),"    &lt;Target&gt;","")</f>
        <v xml:space="preserve">    &lt;Target&gt;</v>
      </c>
    </row>
    <row r="3976" spans="1:1">
      <c r="A3976" t="str" cm="1">
        <f t="array" ref="A3976">IF(INDEX(CSP!A:A,INT((ROW()-1)/12)+1),"      &lt;LocURI&gt;"&amp;INDEX(CSP!D:D,INT((ROW()-4)/12)+1)&amp;"&lt;/LocURI&gt;","")</f>
        <v xml:space="preserve">      &lt;LocURI&gt;./Device/Vendor/MSFT/Policy/Config/SystemServices/ConfigureXboxLiveGameSaveServiceStartupMode&lt;/LocURI&gt;</v>
      </c>
    </row>
    <row r="3977" spans="1:1">
      <c r="A3977" t="str" cm="1">
        <f t="array" ref="A3977">IF(INDEX(CSP!A:A,INT((ROW()-1)/12)+1),"    &lt;/Target&gt;","")</f>
        <v xml:space="preserve">    &lt;/Target&gt;</v>
      </c>
    </row>
    <row r="3978" spans="1:1">
      <c r="A3978" t="str" cm="1">
        <f t="array" ref="A3978">IF(INDEX(CSP!A:A,INT((ROW()-1)/12)+1),"    &lt;Meta&gt;","")</f>
        <v xml:space="preserve">    &lt;Meta&gt;</v>
      </c>
    </row>
    <row r="3979" spans="1:1">
      <c r="A3979" t="str" cm="1">
        <f t="array" ref="A397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80" spans="1:1">
      <c r="A3980" t="str" cm="1">
        <f t="array" ref="A3980">IF(INDEX(CSP!A:A,INT((ROW()-1)/12)+1),"      &lt;Type xmlns=""syncml:metinf""&gt;text/plain&lt;/Type&gt;","")</f>
        <v xml:space="preserve">      &lt;Type xmlns="syncml:metinf"&gt;text/plain&lt;/Type&gt;</v>
      </c>
    </row>
    <row r="3981" spans="1:1">
      <c r="A3981" t="str" cm="1">
        <f t="array" ref="A3981">IF(INDEX(CSP!A:A,INT((ROW()-1)/12)+1),"    &lt;/Meta&gt;","")</f>
        <v xml:space="preserve">    &lt;/Meta&gt;</v>
      </c>
    </row>
    <row r="3982" spans="1:1">
      <c r="A3982" t="str" cm="1">
        <f t="array" ref="A3982">IF(INDEX(CSP!A:A,INT((ROW()-1)/12)+1),"    &lt;Data&gt;"&amp;INDEX(CSP!F:F,INT((ROW()-10)/12)+1)&amp;"&lt;/Data&gt;","")</f>
        <v xml:space="preserve">    &lt;Data&gt;4&lt;/Data&gt;</v>
      </c>
    </row>
    <row r="3983" spans="1:1">
      <c r="A3983" t="str" cm="1">
        <f t="array" ref="A3983">IF(INDEX(CSP!A:A,INT((ROW()-1)/12)+1),"  &lt;/Item&gt;","")</f>
        <v xml:space="preserve">  &lt;/Item&gt;</v>
      </c>
    </row>
    <row r="3984" spans="1:1">
      <c r="A3984" t="str" cm="1">
        <f t="array" ref="A3984">IF(INDEX(CSP!A:A,INT((ROW()-1)/12)+1),"","")</f>
        <v/>
      </c>
    </row>
    <row r="3985" spans="1:1">
      <c r="A3985" t="str" cm="1">
        <f t="array" ref="A3985">IF(INDEX(CSP!A:A,INT((ROW()-1)/12)+1),"  &lt;CmdID&gt;"&amp;INDEX(CSP!A:A,INT((ROW()-1)/12)+1)&amp;"&lt;/CmdID&gt;","")</f>
        <v xml:space="preserve">  &lt;CmdID&gt;333&lt;/CmdID&gt;</v>
      </c>
    </row>
    <row r="3986" spans="1:1">
      <c r="A3986" t="str" cm="1">
        <f t="array" ref="A3986">IF(INDEX(CSP!A:A,INT((ROW()-1)/12)+1),"  &lt;Item&gt;","")</f>
        <v xml:space="preserve">  &lt;Item&gt;</v>
      </c>
    </row>
    <row r="3987" spans="1:1">
      <c r="A3987" t="str" cm="1">
        <f t="array" ref="A3987">IF(INDEX(CSP!A:A,INT((ROW()-1)/12)+1),"    &lt;Target&gt;","")</f>
        <v xml:space="preserve">    &lt;Target&gt;</v>
      </c>
    </row>
    <row r="3988" spans="1:1">
      <c r="A3988" t="str" cm="1">
        <f t="array" ref="A3988">IF(INDEX(CSP!A:A,INT((ROW()-1)/12)+1),"      &lt;LocURI&gt;"&amp;INDEX(CSP!D:D,INT((ROW()-4)/12)+1)&amp;"&lt;/LocURI&gt;","")</f>
        <v xml:space="preserve">      &lt;LocURI&gt;./Device/Vendor/MSFT/Policy/Config/SystemServices/ConfigureXboxLiveNetworkingServiceStartupMode&lt;/LocURI&gt;</v>
      </c>
    </row>
    <row r="3989" spans="1:1">
      <c r="A3989" t="str" cm="1">
        <f t="array" ref="A3989">IF(INDEX(CSP!A:A,INT((ROW()-1)/12)+1),"    &lt;/Target&gt;","")</f>
        <v xml:space="preserve">    &lt;/Target&gt;</v>
      </c>
    </row>
    <row r="3990" spans="1:1">
      <c r="A3990" t="str" cm="1">
        <f t="array" ref="A3990">IF(INDEX(CSP!A:A,INT((ROW()-1)/12)+1),"    &lt;Meta&gt;","")</f>
        <v xml:space="preserve">    &lt;Meta&gt;</v>
      </c>
    </row>
    <row r="3991" spans="1:1">
      <c r="A3991" t="str" cm="1">
        <f t="array" ref="A399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3992" spans="1:1">
      <c r="A3992" t="str" cm="1">
        <f t="array" ref="A3992">IF(INDEX(CSP!A:A,INT((ROW()-1)/12)+1),"      &lt;Type xmlns=""syncml:metinf""&gt;text/plain&lt;/Type&gt;","")</f>
        <v xml:space="preserve">      &lt;Type xmlns="syncml:metinf"&gt;text/plain&lt;/Type&gt;</v>
      </c>
    </row>
    <row r="3993" spans="1:1">
      <c r="A3993" t="str" cm="1">
        <f t="array" ref="A3993">IF(INDEX(CSP!A:A,INT((ROW()-1)/12)+1),"    &lt;/Meta&gt;","")</f>
        <v xml:space="preserve">    &lt;/Meta&gt;</v>
      </c>
    </row>
    <row r="3994" spans="1:1">
      <c r="A3994" t="str" cm="1">
        <f t="array" ref="A3994">IF(INDEX(CSP!A:A,INT((ROW()-1)/12)+1),"    &lt;Data&gt;"&amp;INDEX(CSP!F:F,INT((ROW()-10)/12)+1)&amp;"&lt;/Data&gt;","")</f>
        <v xml:space="preserve">    &lt;Data&gt;4&lt;/Data&gt;</v>
      </c>
    </row>
    <row r="3995" spans="1:1">
      <c r="A3995" t="str" cm="1">
        <f t="array" ref="A3995">IF(INDEX(CSP!A:A,INT((ROW()-1)/12)+1),"  &lt;/Item&gt;","")</f>
        <v xml:space="preserve">  &lt;/Item&gt;</v>
      </c>
    </row>
    <row r="3996" spans="1:1">
      <c r="A3996" t="str" cm="1">
        <f t="array" ref="A3996">IF(INDEX(CSP!A:A,INT((ROW()-1)/12)+1),"","")</f>
        <v/>
      </c>
    </row>
    <row r="3997" spans="1:1">
      <c r="A3997" t="str" cm="1">
        <f t="array" ref="A3997">IF(INDEX(CSP!A:A,INT((ROW()-1)/12)+1),"  &lt;CmdID&gt;"&amp;INDEX(CSP!A:A,INT((ROW()-1)/12)+1)&amp;"&lt;/CmdID&gt;","")</f>
        <v xml:space="preserve">  &lt;CmdID&gt;334&lt;/CmdID&gt;</v>
      </c>
    </row>
    <row r="3998" spans="1:1">
      <c r="A3998" t="str" cm="1">
        <f t="array" ref="A3998">IF(INDEX(CSP!A:A,INT((ROW()-1)/12)+1),"  &lt;Item&gt;","")</f>
        <v xml:space="preserve">  &lt;Item&gt;</v>
      </c>
    </row>
    <row r="3999" spans="1:1">
      <c r="A3999" t="str" cm="1">
        <f t="array" ref="A3999">IF(INDEX(CSP!A:A,INT((ROW()-1)/12)+1),"    &lt;Target&gt;","")</f>
        <v xml:space="preserve">    &lt;Target&gt;</v>
      </c>
    </row>
    <row r="4000" spans="1:1">
      <c r="A4000" t="str" cm="1">
        <f t="array" ref="A4000">IF(INDEX(CSP!A:A,INT((ROW()-1)/12)+1),"      &lt;LocURI&gt;"&amp;INDEX(CSP!D:D,INT((ROW()-4)/12)+1)&amp;"&lt;/LocURI&gt;","")</f>
        <v xml:space="preserve">      &lt;LocURI&gt;./Device/Vendor/MSFT/Policy/Config/TaskScheduler/EnableXboxGameSaveTask&lt;/LocURI&gt;</v>
      </c>
    </row>
    <row r="4001" spans="1:1">
      <c r="A4001" t="str" cm="1">
        <f t="array" ref="A4001">IF(INDEX(CSP!A:A,INT((ROW()-1)/12)+1),"    &lt;/Target&gt;","")</f>
        <v xml:space="preserve">    &lt;/Target&gt;</v>
      </c>
    </row>
    <row r="4002" spans="1:1">
      <c r="A4002" t="str" cm="1">
        <f t="array" ref="A4002">IF(INDEX(CSP!A:A,INT((ROW()-1)/12)+1),"    &lt;Meta&gt;","")</f>
        <v xml:space="preserve">    &lt;Meta&gt;</v>
      </c>
    </row>
    <row r="4003" spans="1:1">
      <c r="A4003" t="str" cm="1">
        <f t="array" ref="A400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4004" spans="1:1">
      <c r="A4004" t="str" cm="1">
        <f t="array" ref="A4004">IF(INDEX(CSP!A:A,INT((ROW()-1)/12)+1),"      &lt;Type xmlns=""syncml:metinf""&gt;text/plain&lt;/Type&gt;","")</f>
        <v xml:space="preserve">      &lt;Type xmlns="syncml:metinf"&gt;text/plain&lt;/Type&gt;</v>
      </c>
    </row>
    <row r="4005" spans="1:1">
      <c r="A4005" t="str" cm="1">
        <f t="array" ref="A4005">IF(INDEX(CSP!A:A,INT((ROW()-1)/12)+1),"    &lt;/Meta&gt;","")</f>
        <v xml:space="preserve">    &lt;/Meta&gt;</v>
      </c>
    </row>
    <row r="4006" spans="1:1">
      <c r="A4006" t="str" cm="1">
        <f t="array" ref="A4006">IF(INDEX(CSP!A:A,INT((ROW()-1)/12)+1),"    &lt;Data&gt;"&amp;INDEX(CSP!F:F,INT((ROW()-10)/12)+1)&amp;"&lt;/Data&gt;","")</f>
        <v xml:space="preserve">    &lt;Data&gt;0&lt;/Data&gt;</v>
      </c>
    </row>
    <row r="4007" spans="1:1">
      <c r="A4007" t="str" cm="1">
        <f t="array" ref="A4007">IF(INDEX(CSP!A:A,INT((ROW()-1)/12)+1),"  &lt;/Item&gt;","")</f>
        <v xml:space="preserve">  &lt;/Item&gt;</v>
      </c>
    </row>
    <row r="4008" spans="1:1">
      <c r="A4008" t="str" cm="1">
        <f t="array" ref="A4008">IF(INDEX(CSP!A:A,INT((ROW()-1)/12)+1),"","")</f>
        <v/>
      </c>
    </row>
    <row r="4009" spans="1:1">
      <c r="A4009" t="str" cm="1">
        <f t="array" ref="A4009">IF(INDEX(CSP!A:A,INT((ROW()-1)/12)+1),"  &lt;CmdID&gt;"&amp;INDEX(CSP!A:A,INT((ROW()-1)/12)+1)&amp;"&lt;/CmdID&gt;","")</f>
        <v xml:space="preserve">  &lt;CmdID&gt;335&lt;/CmdID&gt;</v>
      </c>
    </row>
    <row r="4010" spans="1:1">
      <c r="A4010" t="str" cm="1">
        <f t="array" ref="A4010">IF(INDEX(CSP!A:A,INT((ROW()-1)/12)+1),"  &lt;Item&gt;","")</f>
        <v xml:space="preserve">  &lt;Item&gt;</v>
      </c>
    </row>
    <row r="4011" spans="1:1">
      <c r="A4011" t="str" cm="1">
        <f t="array" ref="A4011">IF(INDEX(CSP!A:A,INT((ROW()-1)/12)+1),"    &lt;Target&gt;","")</f>
        <v xml:space="preserve">    &lt;Target&gt;</v>
      </c>
    </row>
    <row r="4012" spans="1:1">
      <c r="A4012" t="str" cm="1">
        <f t="array" ref="A4012">IF(INDEX(CSP!A:A,INT((ROW()-1)/12)+1),"      &lt;LocURI&gt;"&amp;INDEX(CSP!D:D,INT((ROW()-4)/12)+1)&amp;"&lt;/LocURI&gt;","")</f>
        <v xml:space="preserve">      &lt;LocURI&gt;./Device/Vendor/MSFT/Policy/Config/UserRights/AccessFromNetwork&lt;/LocURI&gt;</v>
      </c>
    </row>
    <row r="4013" spans="1:1">
      <c r="A4013" t="str" cm="1">
        <f t="array" ref="A4013">IF(INDEX(CSP!A:A,INT((ROW()-1)/12)+1),"    &lt;/Target&gt;","")</f>
        <v xml:space="preserve">    &lt;/Target&gt;</v>
      </c>
    </row>
    <row r="4014" spans="1:1">
      <c r="A4014" t="str" cm="1">
        <f t="array" ref="A4014">IF(INDEX(CSP!A:A,INT((ROW()-1)/12)+1),"    &lt;Meta&gt;","")</f>
        <v xml:space="preserve">    &lt;Meta&gt;</v>
      </c>
    </row>
    <row r="4015" spans="1:1">
      <c r="A4015" t="str" cm="1">
        <f t="array" ref="A401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16" spans="1:1">
      <c r="A4016" t="str" cm="1">
        <f t="array" ref="A4016">IF(INDEX(CSP!A:A,INT((ROW()-1)/12)+1),"      &lt;Type xmlns=""syncml:metinf""&gt;text/plain&lt;/Type&gt;","")</f>
        <v xml:space="preserve">      &lt;Type xmlns="syncml:metinf"&gt;text/plain&lt;/Type&gt;</v>
      </c>
    </row>
    <row r="4017" spans="1:1">
      <c r="A4017" t="str" cm="1">
        <f t="array" ref="A4017">IF(INDEX(CSP!A:A,INT((ROW()-1)/12)+1),"    &lt;/Meta&gt;","")</f>
        <v xml:space="preserve">    &lt;/Meta&gt;</v>
      </c>
    </row>
    <row r="4018" spans="1:1">
      <c r="A4018" t="str" cm="1">
        <f t="array" ref="A4018">IF(INDEX(CSP!A:A,INT((ROW()-1)/12)+1),"    &lt;Data&gt;"&amp;INDEX(CSP!F:F,INT((ROW()-10)/12)+1)&amp;"&lt;/Data&gt;","")</f>
        <v xml:space="preserve">    &lt;Data&gt;*S-1-5-32-544&amp;#xF000;*S-1-5-32-555&lt;/Data&gt;</v>
      </c>
    </row>
    <row r="4019" spans="1:1">
      <c r="A4019" t="str" cm="1">
        <f t="array" ref="A4019">IF(INDEX(CSP!A:A,INT((ROW()-1)/12)+1),"  &lt;/Item&gt;","")</f>
        <v xml:space="preserve">  &lt;/Item&gt;</v>
      </c>
    </row>
    <row r="4020" spans="1:1">
      <c r="A4020" t="str" cm="1">
        <f t="array" ref="A4020">IF(INDEX(CSP!A:A,INT((ROW()-1)/12)+1),"","")</f>
        <v/>
      </c>
    </row>
    <row r="4021" spans="1:1">
      <c r="A4021" t="str" cm="1">
        <f t="array" ref="A4021">IF(INDEX(CSP!A:A,INT((ROW()-1)/12)+1),"  &lt;CmdID&gt;"&amp;INDEX(CSP!A:A,INT((ROW()-1)/12)+1)&amp;"&lt;/CmdID&gt;","")</f>
        <v xml:space="preserve">  &lt;CmdID&gt;336&lt;/CmdID&gt;</v>
      </c>
    </row>
    <row r="4022" spans="1:1">
      <c r="A4022" t="str" cm="1">
        <f t="array" ref="A4022">IF(INDEX(CSP!A:A,INT((ROW()-1)/12)+1),"  &lt;Item&gt;","")</f>
        <v xml:space="preserve">  &lt;Item&gt;</v>
      </c>
    </row>
    <row r="4023" spans="1:1">
      <c r="A4023" t="str" cm="1">
        <f t="array" ref="A4023">IF(INDEX(CSP!A:A,INT((ROW()-1)/12)+1),"    &lt;Target&gt;","")</f>
        <v xml:space="preserve">    &lt;Target&gt;</v>
      </c>
    </row>
    <row r="4024" spans="1:1">
      <c r="A4024" t="str" cm="1">
        <f t="array" ref="A4024">IF(INDEX(CSP!A:A,INT((ROW()-1)/12)+1),"      &lt;LocURI&gt;"&amp;INDEX(CSP!D:D,INT((ROW()-4)/12)+1)&amp;"&lt;/LocURI&gt;","")</f>
        <v xml:space="preserve">      &lt;LocURI&gt;./Device/Vendor/MSFT/Policy/Config/UserRights/AllowLocalLogOn&lt;/LocURI&gt;</v>
      </c>
    </row>
    <row r="4025" spans="1:1">
      <c r="A4025" t="str" cm="1">
        <f t="array" ref="A4025">IF(INDEX(CSP!A:A,INT((ROW()-1)/12)+1),"    &lt;/Target&gt;","")</f>
        <v xml:space="preserve">    &lt;/Target&gt;</v>
      </c>
    </row>
    <row r="4026" spans="1:1">
      <c r="A4026" t="str" cm="1">
        <f t="array" ref="A4026">IF(INDEX(CSP!A:A,INT((ROW()-1)/12)+1),"    &lt;Meta&gt;","")</f>
        <v xml:space="preserve">    &lt;Meta&gt;</v>
      </c>
    </row>
    <row r="4027" spans="1:1">
      <c r="A4027" t="str" cm="1">
        <f t="array" ref="A402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28" spans="1:1">
      <c r="A4028" t="str" cm="1">
        <f t="array" ref="A4028">IF(INDEX(CSP!A:A,INT((ROW()-1)/12)+1),"      &lt;Type xmlns=""syncml:metinf""&gt;text/plain&lt;/Type&gt;","")</f>
        <v xml:space="preserve">      &lt;Type xmlns="syncml:metinf"&gt;text/plain&lt;/Type&gt;</v>
      </c>
    </row>
    <row r="4029" spans="1:1">
      <c r="A4029" t="str" cm="1">
        <f t="array" ref="A4029">IF(INDEX(CSP!A:A,INT((ROW()-1)/12)+1),"    &lt;/Meta&gt;","")</f>
        <v xml:space="preserve">    &lt;/Meta&gt;</v>
      </c>
    </row>
    <row r="4030" spans="1:1">
      <c r="A4030" t="str" cm="1">
        <f t="array" ref="A4030">IF(INDEX(CSP!A:A,INT((ROW()-1)/12)+1),"    &lt;Data&gt;"&amp;INDEX(CSP!F:F,INT((ROW()-10)/12)+1)&amp;"&lt;/Data&gt;","")</f>
        <v xml:space="preserve">    &lt;Data&gt;*S-1-5-32-544&amp;#xF000;*S-1-5-32-545&lt;/Data&gt;</v>
      </c>
    </row>
    <row r="4031" spans="1:1">
      <c r="A4031" t="str" cm="1">
        <f t="array" ref="A4031">IF(INDEX(CSP!A:A,INT((ROW()-1)/12)+1),"  &lt;/Item&gt;","")</f>
        <v xml:space="preserve">  &lt;/Item&gt;</v>
      </c>
    </row>
    <row r="4032" spans="1:1">
      <c r="A4032" t="str" cm="1">
        <f t="array" ref="A4032">IF(INDEX(CSP!A:A,INT((ROW()-1)/12)+1),"","")</f>
        <v/>
      </c>
    </row>
    <row r="4033" spans="1:1">
      <c r="A4033" t="str" cm="1">
        <f t="array" ref="A4033">IF(INDEX(CSP!A:A,INT((ROW()-1)/12)+1),"  &lt;CmdID&gt;"&amp;INDEX(CSP!A:A,INT((ROW()-1)/12)+1)&amp;"&lt;/CmdID&gt;","")</f>
        <v xml:space="preserve">  &lt;CmdID&gt;337&lt;/CmdID&gt;</v>
      </c>
    </row>
    <row r="4034" spans="1:1">
      <c r="A4034" t="str" cm="1">
        <f t="array" ref="A4034">IF(INDEX(CSP!A:A,INT((ROW()-1)/12)+1),"  &lt;Item&gt;","")</f>
        <v xml:space="preserve">  &lt;Item&gt;</v>
      </c>
    </row>
    <row r="4035" spans="1:1">
      <c r="A4035" t="str" cm="1">
        <f t="array" ref="A4035">IF(INDEX(CSP!A:A,INT((ROW()-1)/12)+1),"    &lt;Target&gt;","")</f>
        <v xml:space="preserve">    &lt;Target&gt;</v>
      </c>
    </row>
    <row r="4036" spans="1:1">
      <c r="A4036" t="str" cm="1">
        <f t="array" ref="A4036">IF(INDEX(CSP!A:A,INT((ROW()-1)/12)+1),"      &lt;LocURI&gt;"&amp;INDEX(CSP!D:D,INT((ROW()-4)/12)+1)&amp;"&lt;/LocURI&gt;","")</f>
        <v xml:space="preserve">      &lt;LocURI&gt;./Device/Vendor/MSFT/Policy/Config/UserRights/BackupFilesAndDirectories&lt;/LocURI&gt;</v>
      </c>
    </row>
    <row r="4037" spans="1:1">
      <c r="A4037" t="str" cm="1">
        <f t="array" ref="A4037">IF(INDEX(CSP!A:A,INT((ROW()-1)/12)+1),"    &lt;/Target&gt;","")</f>
        <v xml:space="preserve">    &lt;/Target&gt;</v>
      </c>
    </row>
    <row r="4038" spans="1:1">
      <c r="A4038" t="str" cm="1">
        <f t="array" ref="A4038">IF(INDEX(CSP!A:A,INT((ROW()-1)/12)+1),"    &lt;Meta&gt;","")</f>
        <v xml:space="preserve">    &lt;Meta&gt;</v>
      </c>
    </row>
    <row r="4039" spans="1:1">
      <c r="A4039" t="str" cm="1">
        <f t="array" ref="A403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40" spans="1:1">
      <c r="A4040" t="str" cm="1">
        <f t="array" ref="A4040">IF(INDEX(CSP!A:A,INT((ROW()-1)/12)+1),"      &lt;Type xmlns=""syncml:metinf""&gt;text/plain&lt;/Type&gt;","")</f>
        <v xml:space="preserve">      &lt;Type xmlns="syncml:metinf"&gt;text/plain&lt;/Type&gt;</v>
      </c>
    </row>
    <row r="4041" spans="1:1">
      <c r="A4041" t="str" cm="1">
        <f t="array" ref="A4041">IF(INDEX(CSP!A:A,INT((ROW()-1)/12)+1),"    &lt;/Meta&gt;","")</f>
        <v xml:space="preserve">    &lt;/Meta&gt;</v>
      </c>
    </row>
    <row r="4042" spans="1:1">
      <c r="A4042" t="str" cm="1">
        <f t="array" ref="A4042">IF(INDEX(CSP!A:A,INT((ROW()-1)/12)+1),"    &lt;Data&gt;"&amp;INDEX(CSP!F:F,INT((ROW()-10)/12)+1)&amp;"&lt;/Data&gt;","")</f>
        <v xml:space="preserve">    &lt;Data&gt;*S-1-5-32-544&lt;/Data&gt;</v>
      </c>
    </row>
    <row r="4043" spans="1:1">
      <c r="A4043" t="str" cm="1">
        <f t="array" ref="A4043">IF(INDEX(CSP!A:A,INT((ROW()-1)/12)+1),"  &lt;/Item&gt;","")</f>
        <v xml:space="preserve">  &lt;/Item&gt;</v>
      </c>
    </row>
    <row r="4044" spans="1:1">
      <c r="A4044" t="str" cm="1">
        <f t="array" ref="A4044">IF(INDEX(CSP!A:A,INT((ROW()-1)/12)+1),"","")</f>
        <v/>
      </c>
    </row>
    <row r="4045" spans="1:1">
      <c r="A4045" t="str" cm="1">
        <f t="array" ref="A4045">IF(INDEX(CSP!A:A,INT((ROW()-1)/12)+1),"  &lt;CmdID&gt;"&amp;INDEX(CSP!A:A,INT((ROW()-1)/12)+1)&amp;"&lt;/CmdID&gt;","")</f>
        <v xml:space="preserve">  &lt;CmdID&gt;338&lt;/CmdID&gt;</v>
      </c>
    </row>
    <row r="4046" spans="1:1">
      <c r="A4046" t="str" cm="1">
        <f t="array" ref="A4046">IF(INDEX(CSP!A:A,INT((ROW()-1)/12)+1),"  &lt;Item&gt;","")</f>
        <v xml:space="preserve">  &lt;Item&gt;</v>
      </c>
    </row>
    <row r="4047" spans="1:1">
      <c r="A4047" t="str" cm="1">
        <f t="array" ref="A4047">IF(INDEX(CSP!A:A,INT((ROW()-1)/12)+1),"    &lt;Target&gt;","")</f>
        <v xml:space="preserve">    &lt;Target&gt;</v>
      </c>
    </row>
    <row r="4048" spans="1:1">
      <c r="A4048" t="str" cm="1">
        <f t="array" ref="A4048">IF(INDEX(CSP!A:A,INT((ROW()-1)/12)+1),"      &lt;LocURI&gt;"&amp;INDEX(CSP!D:D,INT((ROW()-4)/12)+1)&amp;"&lt;/LocURI&gt;","")</f>
        <v xml:space="preserve">      &lt;LocURI&gt;./Device/Vendor/MSFT/Policy/Config/UserRights/CreateGlobalObjects&lt;/LocURI&gt;</v>
      </c>
    </row>
    <row r="4049" spans="1:1">
      <c r="A4049" t="str" cm="1">
        <f t="array" ref="A4049">IF(INDEX(CSP!A:A,INT((ROW()-1)/12)+1),"    &lt;/Target&gt;","")</f>
        <v xml:space="preserve">    &lt;/Target&gt;</v>
      </c>
    </row>
    <row r="4050" spans="1:1">
      <c r="A4050" t="str" cm="1">
        <f t="array" ref="A4050">IF(INDEX(CSP!A:A,INT((ROW()-1)/12)+1),"    &lt;Meta&gt;","")</f>
        <v xml:space="preserve">    &lt;Meta&gt;</v>
      </c>
    </row>
    <row r="4051" spans="1:1">
      <c r="A4051" t="str" cm="1">
        <f t="array" ref="A405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52" spans="1:1">
      <c r="A4052" t="str" cm="1">
        <f t="array" ref="A4052">IF(INDEX(CSP!A:A,INT((ROW()-1)/12)+1),"      &lt;Type xmlns=""syncml:metinf""&gt;text/plain&lt;/Type&gt;","")</f>
        <v xml:space="preserve">      &lt;Type xmlns="syncml:metinf"&gt;text/plain&lt;/Type&gt;</v>
      </c>
    </row>
    <row r="4053" spans="1:1">
      <c r="A4053" t="str" cm="1">
        <f t="array" ref="A4053">IF(INDEX(CSP!A:A,INT((ROW()-1)/12)+1),"    &lt;/Meta&gt;","")</f>
        <v xml:space="preserve">    &lt;/Meta&gt;</v>
      </c>
    </row>
    <row r="4054" spans="1:1">
      <c r="A4054" t="str" cm="1">
        <f t="array" ref="A4054">IF(INDEX(CSP!A:A,INT((ROW()-1)/12)+1),"    &lt;Data&gt;"&amp;INDEX(CSP!F:F,INT((ROW()-10)/12)+1)&amp;"&lt;/Data&gt;","")</f>
        <v xml:space="preserve">    &lt;Data&gt;*S-1-5-32-544&amp;#xF000;*S-1-5-19&amp;#xF000;*S-1-5-20&amp;#xF000;*S-1-5-6&lt;/Data&gt;</v>
      </c>
    </row>
    <row r="4055" spans="1:1">
      <c r="A4055" t="str" cm="1">
        <f t="array" ref="A4055">IF(INDEX(CSP!A:A,INT((ROW()-1)/12)+1),"  &lt;/Item&gt;","")</f>
        <v xml:space="preserve">  &lt;/Item&gt;</v>
      </c>
    </row>
    <row r="4056" spans="1:1">
      <c r="A4056" t="str" cm="1">
        <f t="array" ref="A4056">IF(INDEX(CSP!A:A,INT((ROW()-1)/12)+1),"","")</f>
        <v/>
      </c>
    </row>
    <row r="4057" spans="1:1">
      <c r="A4057" t="str" cm="1">
        <f t="array" ref="A4057">IF(INDEX(CSP!A:A,INT((ROW()-1)/12)+1),"  &lt;CmdID&gt;"&amp;INDEX(CSP!A:A,INT((ROW()-1)/12)+1)&amp;"&lt;/CmdID&gt;","")</f>
        <v xml:space="preserve">  &lt;CmdID&gt;339&lt;/CmdID&gt;</v>
      </c>
    </row>
    <row r="4058" spans="1:1">
      <c r="A4058" t="str" cm="1">
        <f t="array" ref="A4058">IF(INDEX(CSP!A:A,INT((ROW()-1)/12)+1),"  &lt;Item&gt;","")</f>
        <v xml:space="preserve">  &lt;Item&gt;</v>
      </c>
    </row>
    <row r="4059" spans="1:1">
      <c r="A4059" t="str" cm="1">
        <f t="array" ref="A4059">IF(INDEX(CSP!A:A,INT((ROW()-1)/12)+1),"    &lt;Target&gt;","")</f>
        <v xml:space="preserve">    &lt;Target&gt;</v>
      </c>
    </row>
    <row r="4060" spans="1:1">
      <c r="A4060" t="str" cm="1">
        <f t="array" ref="A4060">IF(INDEX(CSP!A:A,INT((ROW()-1)/12)+1),"      &lt;LocURI&gt;"&amp;INDEX(CSP!D:D,INT((ROW()-4)/12)+1)&amp;"&lt;/LocURI&gt;","")</f>
        <v xml:space="preserve">      &lt;LocURI&gt;./Device/Vendor/MSFT/Policy/Config/UserRights/CreatePageFile&lt;/LocURI&gt;</v>
      </c>
    </row>
    <row r="4061" spans="1:1">
      <c r="A4061" t="str" cm="1">
        <f t="array" ref="A4061">IF(INDEX(CSP!A:A,INT((ROW()-1)/12)+1),"    &lt;/Target&gt;","")</f>
        <v xml:space="preserve">    &lt;/Target&gt;</v>
      </c>
    </row>
    <row r="4062" spans="1:1">
      <c r="A4062" t="str" cm="1">
        <f t="array" ref="A4062">IF(INDEX(CSP!A:A,INT((ROW()-1)/12)+1),"    &lt;Meta&gt;","")</f>
        <v xml:space="preserve">    &lt;Meta&gt;</v>
      </c>
    </row>
    <row r="4063" spans="1:1">
      <c r="A4063" t="str" cm="1">
        <f t="array" ref="A406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64" spans="1:1">
      <c r="A4064" t="str" cm="1">
        <f t="array" ref="A4064">IF(INDEX(CSP!A:A,INT((ROW()-1)/12)+1),"      &lt;Type xmlns=""syncml:metinf""&gt;text/plain&lt;/Type&gt;","")</f>
        <v xml:space="preserve">      &lt;Type xmlns="syncml:metinf"&gt;text/plain&lt;/Type&gt;</v>
      </c>
    </row>
    <row r="4065" spans="1:1">
      <c r="A4065" t="str" cm="1">
        <f t="array" ref="A4065">IF(INDEX(CSP!A:A,INT((ROW()-1)/12)+1),"    &lt;/Meta&gt;","")</f>
        <v xml:space="preserve">    &lt;/Meta&gt;</v>
      </c>
    </row>
    <row r="4066" spans="1:1">
      <c r="A4066" t="str" cm="1">
        <f t="array" ref="A4066">IF(INDEX(CSP!A:A,INT((ROW()-1)/12)+1),"    &lt;Data&gt;"&amp;INDEX(CSP!F:F,INT((ROW()-10)/12)+1)&amp;"&lt;/Data&gt;","")</f>
        <v xml:space="preserve">    &lt;Data&gt;*S-1-5-32-544&lt;/Data&gt;</v>
      </c>
    </row>
    <row r="4067" spans="1:1">
      <c r="A4067" t="str" cm="1">
        <f t="array" ref="A4067">IF(INDEX(CSP!A:A,INT((ROW()-1)/12)+1),"  &lt;/Item&gt;","")</f>
        <v xml:space="preserve">  &lt;/Item&gt;</v>
      </c>
    </row>
    <row r="4068" spans="1:1">
      <c r="A4068" t="str" cm="1">
        <f t="array" ref="A4068">IF(INDEX(CSP!A:A,INT((ROW()-1)/12)+1),"","")</f>
        <v/>
      </c>
    </row>
    <row r="4069" spans="1:1">
      <c r="A4069" t="str" cm="1">
        <f t="array" ref="A4069">IF(INDEX(CSP!A:A,INT((ROW()-1)/12)+1),"  &lt;CmdID&gt;"&amp;INDEX(CSP!A:A,INT((ROW()-1)/12)+1)&amp;"&lt;/CmdID&gt;","")</f>
        <v xml:space="preserve">  &lt;CmdID&gt;340&lt;/CmdID&gt;</v>
      </c>
    </row>
    <row r="4070" spans="1:1">
      <c r="A4070" t="str" cm="1">
        <f t="array" ref="A4070">IF(INDEX(CSP!A:A,INT((ROW()-1)/12)+1),"  &lt;Item&gt;","")</f>
        <v xml:space="preserve">  &lt;Item&gt;</v>
      </c>
    </row>
    <row r="4071" spans="1:1">
      <c r="A4071" t="str" cm="1">
        <f t="array" ref="A4071">IF(INDEX(CSP!A:A,INT((ROW()-1)/12)+1),"    &lt;Target&gt;","")</f>
        <v xml:space="preserve">    &lt;Target&gt;</v>
      </c>
    </row>
    <row r="4072" spans="1:1">
      <c r="A4072" t="str" cm="1">
        <f t="array" ref="A4072">IF(INDEX(CSP!A:A,INT((ROW()-1)/12)+1),"      &lt;LocURI&gt;"&amp;INDEX(CSP!D:D,INT((ROW()-4)/12)+1)&amp;"&lt;/LocURI&gt;","")</f>
        <v xml:space="preserve">      &lt;LocURI&gt;./Device/Vendor/MSFT/Policy/Config/UserRights/DebugPrograms&lt;/LocURI&gt;</v>
      </c>
    </row>
    <row r="4073" spans="1:1">
      <c r="A4073" t="str" cm="1">
        <f t="array" ref="A4073">IF(INDEX(CSP!A:A,INT((ROW()-1)/12)+1),"    &lt;/Target&gt;","")</f>
        <v xml:space="preserve">    &lt;/Target&gt;</v>
      </c>
    </row>
    <row r="4074" spans="1:1">
      <c r="A4074" t="str" cm="1">
        <f t="array" ref="A4074">IF(INDEX(CSP!A:A,INT((ROW()-1)/12)+1),"    &lt;Meta&gt;","")</f>
        <v xml:space="preserve">    &lt;Meta&gt;</v>
      </c>
    </row>
    <row r="4075" spans="1:1">
      <c r="A4075" t="str" cm="1">
        <f t="array" ref="A407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76" spans="1:1">
      <c r="A4076" t="str" cm="1">
        <f t="array" ref="A4076">IF(INDEX(CSP!A:A,INT((ROW()-1)/12)+1),"      &lt;Type xmlns=""syncml:metinf""&gt;text/plain&lt;/Type&gt;","")</f>
        <v xml:space="preserve">      &lt;Type xmlns="syncml:metinf"&gt;text/plain&lt;/Type&gt;</v>
      </c>
    </row>
    <row r="4077" spans="1:1">
      <c r="A4077" t="str" cm="1">
        <f t="array" ref="A4077">IF(INDEX(CSP!A:A,INT((ROW()-1)/12)+1),"    &lt;/Meta&gt;","")</f>
        <v xml:space="preserve">    &lt;/Meta&gt;</v>
      </c>
    </row>
    <row r="4078" spans="1:1">
      <c r="A4078" t="str" cm="1">
        <f t="array" ref="A4078">IF(INDEX(CSP!A:A,INT((ROW()-1)/12)+1),"    &lt;Data&gt;"&amp;INDEX(CSP!F:F,INT((ROW()-10)/12)+1)&amp;"&lt;/Data&gt;","")</f>
        <v xml:space="preserve">    &lt;Data&gt;*S-1-5-32-544&lt;/Data&gt;</v>
      </c>
    </row>
    <row r="4079" spans="1:1">
      <c r="A4079" t="str" cm="1">
        <f t="array" ref="A4079">IF(INDEX(CSP!A:A,INT((ROW()-1)/12)+1),"  &lt;/Item&gt;","")</f>
        <v xml:space="preserve">  &lt;/Item&gt;</v>
      </c>
    </row>
    <row r="4080" spans="1:1">
      <c r="A4080" t="str" cm="1">
        <f t="array" ref="A4080">IF(INDEX(CSP!A:A,INT((ROW()-1)/12)+1),"","")</f>
        <v/>
      </c>
    </row>
    <row r="4081" spans="1:1">
      <c r="A4081" t="str" cm="1">
        <f t="array" ref="A4081">IF(INDEX(CSP!A:A,INT((ROW()-1)/12)+1),"  &lt;CmdID&gt;"&amp;INDEX(CSP!A:A,INT((ROW()-1)/12)+1)&amp;"&lt;/CmdID&gt;","")</f>
        <v xml:space="preserve">  &lt;CmdID&gt;341&lt;/CmdID&gt;</v>
      </c>
    </row>
    <row r="4082" spans="1:1">
      <c r="A4082" t="str" cm="1">
        <f t="array" ref="A4082">IF(INDEX(CSP!A:A,INT((ROW()-1)/12)+1),"  &lt;Item&gt;","")</f>
        <v xml:space="preserve">  &lt;Item&gt;</v>
      </c>
    </row>
    <row r="4083" spans="1:1">
      <c r="A4083" t="str" cm="1">
        <f t="array" ref="A4083">IF(INDEX(CSP!A:A,INT((ROW()-1)/12)+1),"    &lt;Target&gt;","")</f>
        <v xml:space="preserve">    &lt;Target&gt;</v>
      </c>
    </row>
    <row r="4084" spans="1:1">
      <c r="A4084" t="str" cm="1">
        <f t="array" ref="A4084">IF(INDEX(CSP!A:A,INT((ROW()-1)/12)+1),"      &lt;LocURI&gt;"&amp;INDEX(CSP!D:D,INT((ROW()-4)/12)+1)&amp;"&lt;/LocURI&gt;","")</f>
        <v xml:space="preserve">      &lt;LocURI&gt;./Device/Vendor/MSFT/Policy/Config/UserRights/DenyAccessFromNetwork&lt;/LocURI&gt;</v>
      </c>
    </row>
    <row r="4085" spans="1:1">
      <c r="A4085" t="str" cm="1">
        <f t="array" ref="A4085">IF(INDEX(CSP!A:A,INT((ROW()-1)/12)+1),"    &lt;/Target&gt;","")</f>
        <v xml:space="preserve">    &lt;/Target&gt;</v>
      </c>
    </row>
    <row r="4086" spans="1:1">
      <c r="A4086" t="str" cm="1">
        <f t="array" ref="A4086">IF(INDEX(CSP!A:A,INT((ROW()-1)/12)+1),"    &lt;Meta&gt;","")</f>
        <v xml:space="preserve">    &lt;Meta&gt;</v>
      </c>
    </row>
    <row r="4087" spans="1:1">
      <c r="A4087" t="str" cm="1">
        <f t="array" ref="A408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088" spans="1:1">
      <c r="A4088" t="str" cm="1">
        <f t="array" ref="A4088">IF(INDEX(CSP!A:A,INT((ROW()-1)/12)+1),"      &lt;Type xmlns=""syncml:metinf""&gt;text/plain&lt;/Type&gt;","")</f>
        <v xml:space="preserve">      &lt;Type xmlns="syncml:metinf"&gt;text/plain&lt;/Type&gt;</v>
      </c>
    </row>
    <row r="4089" spans="1:1">
      <c r="A4089" t="str" cm="1">
        <f t="array" ref="A4089">IF(INDEX(CSP!A:A,INT((ROW()-1)/12)+1),"    &lt;/Meta&gt;","")</f>
        <v xml:space="preserve">    &lt;/Meta&gt;</v>
      </c>
    </row>
    <row r="4090" spans="1:1">
      <c r="A4090" t="str" cm="1">
        <f t="array" ref="A4090">IF(INDEX(CSP!A:A,INT((ROW()-1)/12)+1),"    &lt;Data&gt;"&amp;INDEX(CSP!F:F,INT((ROW()-10)/12)+1)&amp;"&lt;/Data&gt;","")</f>
        <v xml:space="preserve">    &lt;Data&gt;*S-1-5-113&lt;/Data&gt;</v>
      </c>
    </row>
    <row r="4091" spans="1:1">
      <c r="A4091" t="str" cm="1">
        <f t="array" ref="A4091">IF(INDEX(CSP!A:A,INT((ROW()-1)/12)+1),"  &lt;/Item&gt;","")</f>
        <v xml:space="preserve">  &lt;/Item&gt;</v>
      </c>
    </row>
    <row r="4092" spans="1:1">
      <c r="A4092" t="str" cm="1">
        <f t="array" ref="A4092">IF(INDEX(CSP!A:A,INT((ROW()-1)/12)+1),"","")</f>
        <v/>
      </c>
    </row>
    <row r="4093" spans="1:1">
      <c r="A4093" t="str" cm="1">
        <f t="array" ref="A4093">IF(INDEX(CSP!A:A,INT((ROW()-1)/12)+1),"  &lt;CmdID&gt;"&amp;INDEX(CSP!A:A,INT((ROW()-1)/12)+1)&amp;"&lt;/CmdID&gt;","")</f>
        <v xml:space="preserve">  &lt;CmdID&gt;342&lt;/CmdID&gt;</v>
      </c>
    </row>
    <row r="4094" spans="1:1">
      <c r="A4094" t="str" cm="1">
        <f t="array" ref="A4094">IF(INDEX(CSP!A:A,INT((ROW()-1)/12)+1),"  &lt;Item&gt;","")</f>
        <v xml:space="preserve">  &lt;Item&gt;</v>
      </c>
    </row>
    <row r="4095" spans="1:1">
      <c r="A4095" t="str" cm="1">
        <f t="array" ref="A4095">IF(INDEX(CSP!A:A,INT((ROW()-1)/12)+1),"    &lt;Target&gt;","")</f>
        <v xml:space="preserve">    &lt;Target&gt;</v>
      </c>
    </row>
    <row r="4096" spans="1:1">
      <c r="A4096" t="str" cm="1">
        <f t="array" ref="A4096">IF(INDEX(CSP!A:A,INT((ROW()-1)/12)+1),"      &lt;LocURI&gt;"&amp;INDEX(CSP!D:D,INT((ROW()-4)/12)+1)&amp;"&lt;/LocURI&gt;","")</f>
        <v xml:space="preserve">      &lt;LocURI&gt;./Device/Vendor/MSFT/Policy/Config/UserRights/DenyRemoteDesktopServicesLogOn&lt;/LocURI&gt;</v>
      </c>
    </row>
    <row r="4097" spans="1:1">
      <c r="A4097" t="str" cm="1">
        <f t="array" ref="A4097">IF(INDEX(CSP!A:A,INT((ROW()-1)/12)+1),"    &lt;/Target&gt;","")</f>
        <v xml:space="preserve">    &lt;/Target&gt;</v>
      </c>
    </row>
    <row r="4098" spans="1:1">
      <c r="A4098" t="str" cm="1">
        <f t="array" ref="A4098">IF(INDEX(CSP!A:A,INT((ROW()-1)/12)+1),"    &lt;Meta&gt;","")</f>
        <v xml:space="preserve">    &lt;Meta&gt;</v>
      </c>
    </row>
    <row r="4099" spans="1:1">
      <c r="A4099" t="str" cm="1">
        <f t="array" ref="A409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00" spans="1:1">
      <c r="A4100" t="str" cm="1">
        <f t="array" ref="A4100">IF(INDEX(CSP!A:A,INT((ROW()-1)/12)+1),"      &lt;Type xmlns=""syncml:metinf""&gt;text/plain&lt;/Type&gt;","")</f>
        <v xml:space="preserve">      &lt;Type xmlns="syncml:metinf"&gt;text/plain&lt;/Type&gt;</v>
      </c>
    </row>
    <row r="4101" spans="1:1">
      <c r="A4101" t="str" cm="1">
        <f t="array" ref="A4101">IF(INDEX(CSP!A:A,INT((ROW()-1)/12)+1),"    &lt;/Meta&gt;","")</f>
        <v xml:space="preserve">    &lt;/Meta&gt;</v>
      </c>
    </row>
    <row r="4102" spans="1:1">
      <c r="A4102" t="str" cm="1">
        <f t="array" ref="A4102">IF(INDEX(CSP!A:A,INT((ROW()-1)/12)+1),"    &lt;Data&gt;"&amp;INDEX(CSP!F:F,INT((ROW()-10)/12)+1)&amp;"&lt;/Data&gt;","")</f>
        <v xml:space="preserve">    &lt;Data&gt;*S-1-5-113&lt;/Data&gt;</v>
      </c>
    </row>
    <row r="4103" spans="1:1">
      <c r="A4103" t="str" cm="1">
        <f t="array" ref="A4103">IF(INDEX(CSP!A:A,INT((ROW()-1)/12)+1),"  &lt;/Item&gt;","")</f>
        <v xml:space="preserve">  &lt;/Item&gt;</v>
      </c>
    </row>
    <row r="4104" spans="1:1">
      <c r="A4104" t="str" cm="1">
        <f t="array" ref="A4104">IF(INDEX(CSP!A:A,INT((ROW()-1)/12)+1),"","")</f>
        <v/>
      </c>
    </row>
    <row r="4105" spans="1:1">
      <c r="A4105" t="str" cm="1">
        <f t="array" ref="A4105">IF(INDEX(CSP!A:A,INT((ROW()-1)/12)+1),"  &lt;CmdID&gt;"&amp;INDEX(CSP!A:A,INT((ROW()-1)/12)+1)&amp;"&lt;/CmdID&gt;","")</f>
        <v xml:space="preserve">  &lt;CmdID&gt;343&lt;/CmdID&gt;</v>
      </c>
    </row>
    <row r="4106" spans="1:1">
      <c r="A4106" t="str" cm="1">
        <f t="array" ref="A4106">IF(INDEX(CSP!A:A,INT((ROW()-1)/12)+1),"  &lt;Item&gt;","")</f>
        <v xml:space="preserve">  &lt;Item&gt;</v>
      </c>
    </row>
    <row r="4107" spans="1:1">
      <c r="A4107" t="str" cm="1">
        <f t="array" ref="A4107">IF(INDEX(CSP!A:A,INT((ROW()-1)/12)+1),"    &lt;Target&gt;","")</f>
        <v xml:space="preserve">    &lt;Target&gt;</v>
      </c>
    </row>
    <row r="4108" spans="1:1">
      <c r="A4108" t="str" cm="1">
        <f t="array" ref="A4108">IF(INDEX(CSP!A:A,INT((ROW()-1)/12)+1),"      &lt;LocURI&gt;"&amp;INDEX(CSP!D:D,INT((ROW()-4)/12)+1)&amp;"&lt;/LocURI&gt;","")</f>
        <v xml:space="preserve">      &lt;LocURI&gt;./Device/Vendor/MSFT/Policy/Config/UserRights/ImpersonateClient&lt;/LocURI&gt;</v>
      </c>
    </row>
    <row r="4109" spans="1:1">
      <c r="A4109" t="str" cm="1">
        <f t="array" ref="A4109">IF(INDEX(CSP!A:A,INT((ROW()-1)/12)+1),"    &lt;/Target&gt;","")</f>
        <v xml:space="preserve">    &lt;/Target&gt;</v>
      </c>
    </row>
    <row r="4110" spans="1:1">
      <c r="A4110" t="str" cm="1">
        <f t="array" ref="A4110">IF(INDEX(CSP!A:A,INT((ROW()-1)/12)+1),"    &lt;Meta&gt;","")</f>
        <v xml:space="preserve">    &lt;Meta&gt;</v>
      </c>
    </row>
    <row r="4111" spans="1:1">
      <c r="A4111" t="str" cm="1">
        <f t="array" ref="A411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12" spans="1:1">
      <c r="A4112" t="str" cm="1">
        <f t="array" ref="A4112">IF(INDEX(CSP!A:A,INT((ROW()-1)/12)+1),"      &lt;Type xmlns=""syncml:metinf""&gt;text/plain&lt;/Type&gt;","")</f>
        <v xml:space="preserve">      &lt;Type xmlns="syncml:metinf"&gt;text/plain&lt;/Type&gt;</v>
      </c>
    </row>
    <row r="4113" spans="1:1">
      <c r="A4113" t="str" cm="1">
        <f t="array" ref="A4113">IF(INDEX(CSP!A:A,INT((ROW()-1)/12)+1),"    &lt;/Meta&gt;","")</f>
        <v xml:space="preserve">    &lt;/Meta&gt;</v>
      </c>
    </row>
    <row r="4114" spans="1:1">
      <c r="A4114" t="str" cm="1">
        <f t="array" ref="A4114">IF(INDEX(CSP!A:A,INT((ROW()-1)/12)+1),"    &lt;Data&gt;"&amp;INDEX(CSP!F:F,INT((ROW()-10)/12)+1)&amp;"&lt;/Data&gt;","")</f>
        <v xml:space="preserve">    &lt;Data&gt;*S-1-5-32-544&amp;#xF000;*S-1-5-6&amp;#xF000;*S-1-5-19&amp;#xF000;*S-1-5-20&lt;/Data&gt;</v>
      </c>
    </row>
    <row r="4115" spans="1:1">
      <c r="A4115" t="str" cm="1">
        <f t="array" ref="A4115">IF(INDEX(CSP!A:A,INT((ROW()-1)/12)+1),"  &lt;/Item&gt;","")</f>
        <v xml:space="preserve">  &lt;/Item&gt;</v>
      </c>
    </row>
    <row r="4116" spans="1:1">
      <c r="A4116" t="str" cm="1">
        <f t="array" ref="A4116">IF(INDEX(CSP!A:A,INT((ROW()-1)/12)+1),"","")</f>
        <v/>
      </c>
    </row>
    <row r="4117" spans="1:1">
      <c r="A4117" t="str" cm="1">
        <f t="array" ref="A4117">IF(INDEX(CSP!A:A,INT((ROW()-1)/12)+1),"  &lt;CmdID&gt;"&amp;INDEX(CSP!A:A,INT((ROW()-1)/12)+1)&amp;"&lt;/CmdID&gt;","")</f>
        <v xml:space="preserve">  &lt;CmdID&gt;344&lt;/CmdID&gt;</v>
      </c>
    </row>
    <row r="4118" spans="1:1">
      <c r="A4118" t="str" cm="1">
        <f t="array" ref="A4118">IF(INDEX(CSP!A:A,INT((ROW()-1)/12)+1),"  &lt;Item&gt;","")</f>
        <v xml:space="preserve">  &lt;Item&gt;</v>
      </c>
    </row>
    <row r="4119" spans="1:1">
      <c r="A4119" t="str" cm="1">
        <f t="array" ref="A4119">IF(INDEX(CSP!A:A,INT((ROW()-1)/12)+1),"    &lt;Target&gt;","")</f>
        <v xml:space="preserve">    &lt;Target&gt;</v>
      </c>
    </row>
    <row r="4120" spans="1:1">
      <c r="A4120" t="str" cm="1">
        <f t="array" ref="A4120">IF(INDEX(CSP!A:A,INT((ROW()-1)/12)+1),"      &lt;LocURI&gt;"&amp;INDEX(CSP!D:D,INT((ROW()-4)/12)+1)&amp;"&lt;/LocURI&gt;","")</f>
        <v xml:space="preserve">      &lt;LocURI&gt;./Device/Vendor/MSFT/Policy/Config/UserRights/LoadUnloadDeviceDrivers&lt;/LocURI&gt;</v>
      </c>
    </row>
    <row r="4121" spans="1:1">
      <c r="A4121" t="str" cm="1">
        <f t="array" ref="A4121">IF(INDEX(CSP!A:A,INT((ROW()-1)/12)+1),"    &lt;/Target&gt;","")</f>
        <v xml:space="preserve">    &lt;/Target&gt;</v>
      </c>
    </row>
    <row r="4122" spans="1:1">
      <c r="A4122" t="str" cm="1">
        <f t="array" ref="A4122">IF(INDEX(CSP!A:A,INT((ROW()-1)/12)+1),"    &lt;Meta&gt;","")</f>
        <v xml:space="preserve">    &lt;Meta&gt;</v>
      </c>
    </row>
    <row r="4123" spans="1:1">
      <c r="A4123" t="str" cm="1">
        <f t="array" ref="A412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24" spans="1:1">
      <c r="A4124" t="str" cm="1">
        <f t="array" ref="A4124">IF(INDEX(CSP!A:A,INT((ROW()-1)/12)+1),"      &lt;Type xmlns=""syncml:metinf""&gt;text/plain&lt;/Type&gt;","")</f>
        <v xml:space="preserve">      &lt;Type xmlns="syncml:metinf"&gt;text/plain&lt;/Type&gt;</v>
      </c>
    </row>
    <row r="4125" spans="1:1">
      <c r="A4125" t="str" cm="1">
        <f t="array" ref="A4125">IF(INDEX(CSP!A:A,INT((ROW()-1)/12)+1),"    &lt;/Meta&gt;","")</f>
        <v xml:space="preserve">    &lt;/Meta&gt;</v>
      </c>
    </row>
    <row r="4126" spans="1:1">
      <c r="A4126" t="str" cm="1">
        <f t="array" ref="A4126">IF(INDEX(CSP!A:A,INT((ROW()-1)/12)+1),"    &lt;Data&gt;"&amp;INDEX(CSP!F:F,INT((ROW()-10)/12)+1)&amp;"&lt;/Data&gt;","")</f>
        <v xml:space="preserve">    &lt;Data&gt;*S-1-5-32-544&lt;/Data&gt;</v>
      </c>
    </row>
    <row r="4127" spans="1:1">
      <c r="A4127" t="str" cm="1">
        <f t="array" ref="A4127">IF(INDEX(CSP!A:A,INT((ROW()-1)/12)+1),"  &lt;/Item&gt;","")</f>
        <v xml:space="preserve">  &lt;/Item&gt;</v>
      </c>
    </row>
    <row r="4128" spans="1:1">
      <c r="A4128" t="str" cm="1">
        <f t="array" ref="A4128">IF(INDEX(CSP!A:A,INT((ROW()-1)/12)+1),"","")</f>
        <v/>
      </c>
    </row>
    <row r="4129" spans="1:1">
      <c r="A4129" t="str" cm="1">
        <f t="array" ref="A4129">IF(INDEX(CSP!A:A,INT((ROW()-1)/12)+1),"  &lt;CmdID&gt;"&amp;INDEX(CSP!A:A,INT((ROW()-1)/12)+1)&amp;"&lt;/CmdID&gt;","")</f>
        <v xml:space="preserve">  &lt;CmdID&gt;345&lt;/CmdID&gt;</v>
      </c>
    </row>
    <row r="4130" spans="1:1">
      <c r="A4130" t="str" cm="1">
        <f t="array" ref="A4130">IF(INDEX(CSP!A:A,INT((ROW()-1)/12)+1),"  &lt;Item&gt;","")</f>
        <v xml:space="preserve">  &lt;Item&gt;</v>
      </c>
    </row>
    <row r="4131" spans="1:1">
      <c r="A4131" t="str" cm="1">
        <f t="array" ref="A4131">IF(INDEX(CSP!A:A,INT((ROW()-1)/12)+1),"    &lt;Target&gt;","")</f>
        <v xml:space="preserve">    &lt;Target&gt;</v>
      </c>
    </row>
    <row r="4132" spans="1:1">
      <c r="A4132" t="str" cm="1">
        <f t="array" ref="A4132">IF(INDEX(CSP!A:A,INT((ROW()-1)/12)+1),"      &lt;LocURI&gt;"&amp;INDEX(CSP!D:D,INT((ROW()-4)/12)+1)&amp;"&lt;/LocURI&gt;","")</f>
        <v xml:space="preserve">      &lt;LocURI&gt;./Device/Vendor/MSFT/Policy/Config/UserRights/ManageAuditingAndSecurityLog&lt;/LocURI&gt;</v>
      </c>
    </row>
    <row r="4133" spans="1:1">
      <c r="A4133" t="str" cm="1">
        <f t="array" ref="A4133">IF(INDEX(CSP!A:A,INT((ROW()-1)/12)+1),"    &lt;/Target&gt;","")</f>
        <v xml:space="preserve">    &lt;/Target&gt;</v>
      </c>
    </row>
    <row r="4134" spans="1:1">
      <c r="A4134" t="str" cm="1">
        <f t="array" ref="A4134">IF(INDEX(CSP!A:A,INT((ROW()-1)/12)+1),"    &lt;Meta&gt;","")</f>
        <v xml:space="preserve">    &lt;Meta&gt;</v>
      </c>
    </row>
    <row r="4135" spans="1:1">
      <c r="A4135" t="str" cm="1">
        <f t="array" ref="A413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36" spans="1:1">
      <c r="A4136" t="str" cm="1">
        <f t="array" ref="A4136">IF(INDEX(CSP!A:A,INT((ROW()-1)/12)+1),"      &lt;Type xmlns=""syncml:metinf""&gt;text/plain&lt;/Type&gt;","")</f>
        <v xml:space="preserve">      &lt;Type xmlns="syncml:metinf"&gt;text/plain&lt;/Type&gt;</v>
      </c>
    </row>
    <row r="4137" spans="1:1">
      <c r="A4137" t="str" cm="1">
        <f t="array" ref="A4137">IF(INDEX(CSP!A:A,INT((ROW()-1)/12)+1),"    &lt;/Meta&gt;","")</f>
        <v xml:space="preserve">    &lt;/Meta&gt;</v>
      </c>
    </row>
    <row r="4138" spans="1:1">
      <c r="A4138" t="str" cm="1">
        <f t="array" ref="A4138">IF(INDEX(CSP!A:A,INT((ROW()-1)/12)+1),"    &lt;Data&gt;"&amp;INDEX(CSP!F:F,INT((ROW()-10)/12)+1)&amp;"&lt;/Data&gt;","")</f>
        <v xml:space="preserve">    &lt;Data&gt;*S-1-5-32-544&lt;/Data&gt;</v>
      </c>
    </row>
    <row r="4139" spans="1:1">
      <c r="A4139" t="str" cm="1">
        <f t="array" ref="A4139">IF(INDEX(CSP!A:A,INT((ROW()-1)/12)+1),"  &lt;/Item&gt;","")</f>
        <v xml:space="preserve">  &lt;/Item&gt;</v>
      </c>
    </row>
    <row r="4140" spans="1:1">
      <c r="A4140" t="str" cm="1">
        <f t="array" ref="A4140">IF(INDEX(CSP!A:A,INT((ROW()-1)/12)+1),"","")</f>
        <v/>
      </c>
    </row>
    <row r="4141" spans="1:1">
      <c r="A4141" t="str" cm="1">
        <f t="array" ref="A4141">IF(INDEX(CSP!A:A,INT((ROW()-1)/12)+1),"  &lt;CmdID&gt;"&amp;INDEX(CSP!A:A,INT((ROW()-1)/12)+1)&amp;"&lt;/CmdID&gt;","")</f>
        <v xml:space="preserve">  &lt;CmdID&gt;346&lt;/CmdID&gt;</v>
      </c>
    </row>
    <row r="4142" spans="1:1">
      <c r="A4142" t="str" cm="1">
        <f t="array" ref="A4142">IF(INDEX(CSP!A:A,INT((ROW()-1)/12)+1),"  &lt;Item&gt;","")</f>
        <v xml:space="preserve">  &lt;Item&gt;</v>
      </c>
    </row>
    <row r="4143" spans="1:1">
      <c r="A4143" t="str" cm="1">
        <f t="array" ref="A4143">IF(INDEX(CSP!A:A,INT((ROW()-1)/12)+1),"    &lt;Target&gt;","")</f>
        <v xml:space="preserve">    &lt;Target&gt;</v>
      </c>
    </row>
    <row r="4144" spans="1:1">
      <c r="A4144" t="str" cm="1">
        <f t="array" ref="A4144">IF(INDEX(CSP!A:A,INT((ROW()-1)/12)+1),"      &lt;LocURI&gt;"&amp;INDEX(CSP!D:D,INT((ROW()-4)/12)+1)&amp;"&lt;/LocURI&gt;","")</f>
        <v xml:space="preserve">      &lt;LocURI&gt;./Device/Vendor/MSFT/Policy/Config/UserRights/ManageVolume&lt;/LocURI&gt;</v>
      </c>
    </row>
    <row r="4145" spans="1:1">
      <c r="A4145" t="str" cm="1">
        <f t="array" ref="A4145">IF(INDEX(CSP!A:A,INT((ROW()-1)/12)+1),"    &lt;/Target&gt;","")</f>
        <v xml:space="preserve">    &lt;/Target&gt;</v>
      </c>
    </row>
    <row r="4146" spans="1:1">
      <c r="A4146" t="str" cm="1">
        <f t="array" ref="A4146">IF(INDEX(CSP!A:A,INT((ROW()-1)/12)+1),"    &lt;Meta&gt;","")</f>
        <v xml:space="preserve">    &lt;Meta&gt;</v>
      </c>
    </row>
    <row r="4147" spans="1:1">
      <c r="A4147" t="str" cm="1">
        <f t="array" ref="A414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48" spans="1:1">
      <c r="A4148" t="str" cm="1">
        <f t="array" ref="A4148">IF(INDEX(CSP!A:A,INT((ROW()-1)/12)+1),"      &lt;Type xmlns=""syncml:metinf""&gt;text/plain&lt;/Type&gt;","")</f>
        <v xml:space="preserve">      &lt;Type xmlns="syncml:metinf"&gt;text/plain&lt;/Type&gt;</v>
      </c>
    </row>
    <row r="4149" spans="1:1">
      <c r="A4149" t="str" cm="1">
        <f t="array" ref="A4149">IF(INDEX(CSP!A:A,INT((ROW()-1)/12)+1),"    &lt;/Meta&gt;","")</f>
        <v xml:space="preserve">    &lt;/Meta&gt;</v>
      </c>
    </row>
    <row r="4150" spans="1:1">
      <c r="A4150" t="str" cm="1">
        <f t="array" ref="A4150">IF(INDEX(CSP!A:A,INT((ROW()-1)/12)+1),"    &lt;Data&gt;"&amp;INDEX(CSP!F:F,INT((ROW()-10)/12)+1)&amp;"&lt;/Data&gt;","")</f>
        <v xml:space="preserve">    &lt;Data&gt;*S-1-5-32-544&lt;/Data&gt;</v>
      </c>
    </row>
    <row r="4151" spans="1:1">
      <c r="A4151" t="str" cm="1">
        <f t="array" ref="A4151">IF(INDEX(CSP!A:A,INT((ROW()-1)/12)+1),"  &lt;/Item&gt;","")</f>
        <v xml:space="preserve">  &lt;/Item&gt;</v>
      </c>
    </row>
    <row r="4152" spans="1:1">
      <c r="A4152" t="str" cm="1">
        <f t="array" ref="A4152">IF(INDEX(CSP!A:A,INT((ROW()-1)/12)+1),"","")</f>
        <v/>
      </c>
    </row>
    <row r="4153" spans="1:1">
      <c r="A4153" t="str" cm="1">
        <f t="array" ref="A4153">IF(INDEX(CSP!A:A,INT((ROW()-1)/12)+1),"  &lt;CmdID&gt;"&amp;INDEX(CSP!A:A,INT((ROW()-1)/12)+1)&amp;"&lt;/CmdID&gt;","")</f>
        <v xml:space="preserve">  &lt;CmdID&gt;347&lt;/CmdID&gt;</v>
      </c>
    </row>
    <row r="4154" spans="1:1">
      <c r="A4154" t="str" cm="1">
        <f t="array" ref="A4154">IF(INDEX(CSP!A:A,INT((ROW()-1)/12)+1),"  &lt;Item&gt;","")</f>
        <v xml:space="preserve">  &lt;Item&gt;</v>
      </c>
    </row>
    <row r="4155" spans="1:1">
      <c r="A4155" t="str" cm="1">
        <f t="array" ref="A4155">IF(INDEX(CSP!A:A,INT((ROW()-1)/12)+1),"    &lt;Target&gt;","")</f>
        <v xml:space="preserve">    &lt;Target&gt;</v>
      </c>
    </row>
    <row r="4156" spans="1:1">
      <c r="A4156" t="str" cm="1">
        <f t="array" ref="A4156">IF(INDEX(CSP!A:A,INT((ROW()-1)/12)+1),"      &lt;LocURI&gt;"&amp;INDEX(CSP!D:D,INT((ROW()-4)/12)+1)&amp;"&lt;/LocURI&gt;","")</f>
        <v xml:space="preserve">      &lt;LocURI&gt;./Device/Vendor/MSFT/Policy/Config/UserRights/ModifyFirmwareEnvironment&lt;/LocURI&gt;</v>
      </c>
    </row>
    <row r="4157" spans="1:1">
      <c r="A4157" t="str" cm="1">
        <f t="array" ref="A4157">IF(INDEX(CSP!A:A,INT((ROW()-1)/12)+1),"    &lt;/Target&gt;","")</f>
        <v xml:space="preserve">    &lt;/Target&gt;</v>
      </c>
    </row>
    <row r="4158" spans="1:1">
      <c r="A4158" t="str" cm="1">
        <f t="array" ref="A4158">IF(INDEX(CSP!A:A,INT((ROW()-1)/12)+1),"    &lt;Meta&gt;","")</f>
        <v xml:space="preserve">    &lt;Meta&gt;</v>
      </c>
    </row>
    <row r="4159" spans="1:1">
      <c r="A4159" t="str" cm="1">
        <f t="array" ref="A4159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60" spans="1:1">
      <c r="A4160" t="str" cm="1">
        <f t="array" ref="A4160">IF(INDEX(CSP!A:A,INT((ROW()-1)/12)+1),"      &lt;Type xmlns=""syncml:metinf""&gt;text/plain&lt;/Type&gt;","")</f>
        <v xml:space="preserve">      &lt;Type xmlns="syncml:metinf"&gt;text/plain&lt;/Type&gt;</v>
      </c>
    </row>
    <row r="4161" spans="1:1">
      <c r="A4161" t="str" cm="1">
        <f t="array" ref="A4161">IF(INDEX(CSP!A:A,INT((ROW()-1)/12)+1),"    &lt;/Meta&gt;","")</f>
        <v xml:space="preserve">    &lt;/Meta&gt;</v>
      </c>
    </row>
    <row r="4162" spans="1:1">
      <c r="A4162" t="str" cm="1">
        <f t="array" ref="A4162">IF(INDEX(CSP!A:A,INT((ROW()-1)/12)+1),"    &lt;Data&gt;"&amp;INDEX(CSP!F:F,INT((ROW()-10)/12)+1)&amp;"&lt;/Data&gt;","")</f>
        <v xml:space="preserve">    &lt;Data&gt;*S-1-5-32-544&lt;/Data&gt;</v>
      </c>
    </row>
    <row r="4163" spans="1:1">
      <c r="A4163" t="str" cm="1">
        <f t="array" ref="A4163">IF(INDEX(CSP!A:A,INT((ROW()-1)/12)+1),"  &lt;/Item&gt;","")</f>
        <v xml:space="preserve">  &lt;/Item&gt;</v>
      </c>
    </row>
    <row r="4164" spans="1:1">
      <c r="A4164" t="str" cm="1">
        <f t="array" ref="A4164">IF(INDEX(CSP!A:A,INT((ROW()-1)/12)+1),"","")</f>
        <v/>
      </c>
    </row>
    <row r="4165" spans="1:1">
      <c r="A4165" t="str" cm="1">
        <f t="array" ref="A4165">IF(INDEX(CSP!A:A,INT((ROW()-1)/12)+1),"  &lt;CmdID&gt;"&amp;INDEX(CSP!A:A,INT((ROW()-1)/12)+1)&amp;"&lt;/CmdID&gt;","")</f>
        <v xml:space="preserve">  &lt;CmdID&gt;348&lt;/CmdID&gt;</v>
      </c>
    </row>
    <row r="4166" spans="1:1">
      <c r="A4166" t="str" cm="1">
        <f t="array" ref="A4166">IF(INDEX(CSP!A:A,INT((ROW()-1)/12)+1),"  &lt;Item&gt;","")</f>
        <v xml:space="preserve">  &lt;Item&gt;</v>
      </c>
    </row>
    <row r="4167" spans="1:1">
      <c r="A4167" t="str" cm="1">
        <f t="array" ref="A4167">IF(INDEX(CSP!A:A,INT((ROW()-1)/12)+1),"    &lt;Target&gt;","")</f>
        <v xml:space="preserve">    &lt;Target&gt;</v>
      </c>
    </row>
    <row r="4168" spans="1:1">
      <c r="A4168" t="str" cm="1">
        <f t="array" ref="A4168">IF(INDEX(CSP!A:A,INT((ROW()-1)/12)+1),"      &lt;LocURI&gt;"&amp;INDEX(CSP!D:D,INT((ROW()-4)/12)+1)&amp;"&lt;/LocURI&gt;","")</f>
        <v xml:space="preserve">      &lt;LocURI&gt;./Device/Vendor/MSFT/Policy/Config/UserRights/ProfileSingleProcess&lt;/LocURI&gt;</v>
      </c>
    </row>
    <row r="4169" spans="1:1">
      <c r="A4169" t="str" cm="1">
        <f t="array" ref="A4169">IF(INDEX(CSP!A:A,INT((ROW()-1)/12)+1),"    &lt;/Target&gt;","")</f>
        <v xml:space="preserve">    &lt;/Target&gt;</v>
      </c>
    </row>
    <row r="4170" spans="1:1">
      <c r="A4170" t="str" cm="1">
        <f t="array" ref="A4170">IF(INDEX(CSP!A:A,INT((ROW()-1)/12)+1),"    &lt;Meta&gt;","")</f>
        <v xml:space="preserve">    &lt;Meta&gt;</v>
      </c>
    </row>
    <row r="4171" spans="1:1">
      <c r="A4171" t="str" cm="1">
        <f t="array" ref="A4171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72" spans="1:1">
      <c r="A4172" t="str" cm="1">
        <f t="array" ref="A4172">IF(INDEX(CSP!A:A,INT((ROW()-1)/12)+1),"      &lt;Type xmlns=""syncml:metinf""&gt;text/plain&lt;/Type&gt;","")</f>
        <v xml:space="preserve">      &lt;Type xmlns="syncml:metinf"&gt;text/plain&lt;/Type&gt;</v>
      </c>
    </row>
    <row r="4173" spans="1:1">
      <c r="A4173" t="str" cm="1">
        <f t="array" ref="A4173">IF(INDEX(CSP!A:A,INT((ROW()-1)/12)+1),"    &lt;/Meta&gt;","")</f>
        <v xml:space="preserve">    &lt;/Meta&gt;</v>
      </c>
    </row>
    <row r="4174" spans="1:1">
      <c r="A4174" t="str" cm="1">
        <f t="array" ref="A4174">IF(INDEX(CSP!A:A,INT((ROW()-1)/12)+1),"    &lt;Data&gt;"&amp;INDEX(CSP!F:F,INT((ROW()-10)/12)+1)&amp;"&lt;/Data&gt;","")</f>
        <v xml:space="preserve">    &lt;Data&gt;*S-1-5-32-544&lt;/Data&gt;</v>
      </c>
    </row>
    <row r="4175" spans="1:1">
      <c r="A4175" t="str" cm="1">
        <f t="array" ref="A4175">IF(INDEX(CSP!A:A,INT((ROW()-1)/12)+1),"  &lt;/Item&gt;","")</f>
        <v xml:space="preserve">  &lt;/Item&gt;</v>
      </c>
    </row>
    <row r="4176" spans="1:1">
      <c r="A4176" t="str" cm="1">
        <f t="array" ref="A4176">IF(INDEX(CSP!A:A,INT((ROW()-1)/12)+1),"","")</f>
        <v/>
      </c>
    </row>
    <row r="4177" spans="1:1">
      <c r="A4177" t="str" cm="1">
        <f t="array" ref="A4177">IF(INDEX(CSP!A:A,INT((ROW()-1)/12)+1),"  &lt;CmdID&gt;"&amp;INDEX(CSP!A:A,INT((ROW()-1)/12)+1)&amp;"&lt;/CmdID&gt;","")</f>
        <v xml:space="preserve">  &lt;CmdID&gt;349&lt;/CmdID&gt;</v>
      </c>
    </row>
    <row r="4178" spans="1:1">
      <c r="A4178" t="str" cm="1">
        <f t="array" ref="A4178">IF(INDEX(CSP!A:A,INT((ROW()-1)/12)+1),"  &lt;Item&gt;","")</f>
        <v xml:space="preserve">  &lt;Item&gt;</v>
      </c>
    </row>
    <row r="4179" spans="1:1">
      <c r="A4179" t="str" cm="1">
        <f t="array" ref="A4179">IF(INDEX(CSP!A:A,INT((ROW()-1)/12)+1),"    &lt;Target&gt;","")</f>
        <v xml:space="preserve">    &lt;Target&gt;</v>
      </c>
    </row>
    <row r="4180" spans="1:1">
      <c r="A4180" t="str" cm="1">
        <f t="array" ref="A4180">IF(INDEX(CSP!A:A,INT((ROW()-1)/12)+1),"      &lt;LocURI&gt;"&amp;INDEX(CSP!D:D,INT((ROW()-4)/12)+1)&amp;"&lt;/LocURI&gt;","")</f>
        <v xml:space="preserve">      &lt;LocURI&gt;./Device/Vendor/MSFT/Policy/Config/UserRights/RemoteShutdown&lt;/LocURI&gt;</v>
      </c>
    </row>
    <row r="4181" spans="1:1">
      <c r="A4181" t="str" cm="1">
        <f t="array" ref="A4181">IF(INDEX(CSP!A:A,INT((ROW()-1)/12)+1),"    &lt;/Target&gt;","")</f>
        <v xml:space="preserve">    &lt;/Target&gt;</v>
      </c>
    </row>
    <row r="4182" spans="1:1">
      <c r="A4182" t="str" cm="1">
        <f t="array" ref="A4182">IF(INDEX(CSP!A:A,INT((ROW()-1)/12)+1),"    &lt;Meta&gt;","")</f>
        <v xml:space="preserve">    &lt;Meta&gt;</v>
      </c>
    </row>
    <row r="4183" spans="1:1">
      <c r="A4183" t="str" cm="1">
        <f t="array" ref="A4183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84" spans="1:1">
      <c r="A4184" t="str" cm="1">
        <f t="array" ref="A4184">IF(INDEX(CSP!A:A,INT((ROW()-1)/12)+1),"      &lt;Type xmlns=""syncml:metinf""&gt;text/plain&lt;/Type&gt;","")</f>
        <v xml:space="preserve">      &lt;Type xmlns="syncml:metinf"&gt;text/plain&lt;/Type&gt;</v>
      </c>
    </row>
    <row r="4185" spans="1:1">
      <c r="A4185" t="str" cm="1">
        <f t="array" ref="A4185">IF(INDEX(CSP!A:A,INT((ROW()-1)/12)+1),"    &lt;/Meta&gt;","")</f>
        <v xml:space="preserve">    &lt;/Meta&gt;</v>
      </c>
    </row>
    <row r="4186" spans="1:1">
      <c r="A4186" t="str" cm="1">
        <f t="array" ref="A4186">IF(INDEX(CSP!A:A,INT((ROW()-1)/12)+1),"    &lt;Data&gt;"&amp;INDEX(CSP!F:F,INT((ROW()-10)/12)+1)&amp;"&lt;/Data&gt;","")</f>
        <v xml:space="preserve">    &lt;Data&gt;*S-1-5-32-544&lt;/Data&gt;</v>
      </c>
    </row>
    <row r="4187" spans="1:1">
      <c r="A4187" t="str" cm="1">
        <f t="array" ref="A4187">IF(INDEX(CSP!A:A,INT((ROW()-1)/12)+1),"  &lt;/Item&gt;","")</f>
        <v xml:space="preserve">  &lt;/Item&gt;</v>
      </c>
    </row>
    <row r="4188" spans="1:1">
      <c r="A4188" t="str" cm="1">
        <f t="array" ref="A4188">IF(INDEX(CSP!A:A,INT((ROW()-1)/12)+1),"","")</f>
        <v/>
      </c>
    </row>
    <row r="4189" spans="1:1">
      <c r="A4189" t="str" cm="1">
        <f t="array" ref="A4189">IF(INDEX(CSP!A:A,INT((ROW()-1)/12)+1),"  &lt;CmdID&gt;"&amp;INDEX(CSP!A:A,INT((ROW()-1)/12)+1)&amp;"&lt;/CmdID&gt;","")</f>
        <v xml:space="preserve">  &lt;CmdID&gt;350&lt;/CmdID&gt;</v>
      </c>
    </row>
    <row r="4190" spans="1:1">
      <c r="A4190" t="str" cm="1">
        <f t="array" ref="A4190">IF(INDEX(CSP!A:A,INT((ROW()-1)/12)+1),"  &lt;Item&gt;","")</f>
        <v xml:space="preserve">  &lt;Item&gt;</v>
      </c>
    </row>
    <row r="4191" spans="1:1">
      <c r="A4191" t="str" cm="1">
        <f t="array" ref="A4191">IF(INDEX(CSP!A:A,INT((ROW()-1)/12)+1),"    &lt;Target&gt;","")</f>
        <v xml:space="preserve">    &lt;Target&gt;</v>
      </c>
    </row>
    <row r="4192" spans="1:1">
      <c r="A4192" t="str" cm="1">
        <f t="array" ref="A4192">IF(INDEX(CSP!A:A,INT((ROW()-1)/12)+1),"      &lt;LocURI&gt;"&amp;INDEX(CSP!D:D,INT((ROW()-4)/12)+1)&amp;"&lt;/LocURI&gt;","")</f>
        <v xml:space="preserve">      &lt;LocURI&gt;./Device/Vendor/MSFT/Policy/Config/UserRights/RestoreFilesAndDirectories&lt;/LocURI&gt;</v>
      </c>
    </row>
    <row r="4193" spans="1:1">
      <c r="A4193" t="str" cm="1">
        <f t="array" ref="A4193">IF(INDEX(CSP!A:A,INT((ROW()-1)/12)+1),"    &lt;/Target&gt;","")</f>
        <v xml:space="preserve">    &lt;/Target&gt;</v>
      </c>
    </row>
    <row r="4194" spans="1:1">
      <c r="A4194" t="str" cm="1">
        <f t="array" ref="A4194">IF(INDEX(CSP!A:A,INT((ROW()-1)/12)+1),"    &lt;Meta&gt;","")</f>
        <v xml:space="preserve">    &lt;Meta&gt;</v>
      </c>
    </row>
    <row r="4195" spans="1:1">
      <c r="A4195" t="str" cm="1">
        <f t="array" ref="A4195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196" spans="1:1">
      <c r="A4196" t="str" cm="1">
        <f t="array" ref="A4196">IF(INDEX(CSP!A:A,INT((ROW()-1)/12)+1),"      &lt;Type xmlns=""syncml:metinf""&gt;text/plain&lt;/Type&gt;","")</f>
        <v xml:space="preserve">      &lt;Type xmlns="syncml:metinf"&gt;text/plain&lt;/Type&gt;</v>
      </c>
    </row>
    <row r="4197" spans="1:1">
      <c r="A4197" t="str" cm="1">
        <f t="array" ref="A4197">IF(INDEX(CSP!A:A,INT((ROW()-1)/12)+1),"    &lt;/Meta&gt;","")</f>
        <v xml:space="preserve">    &lt;/Meta&gt;</v>
      </c>
    </row>
    <row r="4198" spans="1:1">
      <c r="A4198" t="str" cm="1">
        <f t="array" ref="A4198">IF(INDEX(CSP!A:A,INT((ROW()-1)/12)+1),"    &lt;Data&gt;"&amp;INDEX(CSP!F:F,INT((ROW()-10)/12)+1)&amp;"&lt;/Data&gt;","")</f>
        <v xml:space="preserve">    &lt;Data&gt;*S-1-5-32-544&lt;/Data&gt;</v>
      </c>
    </row>
    <row r="4199" spans="1:1">
      <c r="A4199" t="str" cm="1">
        <f t="array" ref="A4199">IF(INDEX(CSP!A:A,INT((ROW()-1)/12)+1),"  &lt;/Item&gt;","")</f>
        <v xml:space="preserve">  &lt;/Item&gt;</v>
      </c>
    </row>
    <row r="4200" spans="1:1">
      <c r="A4200" t="str" cm="1">
        <f t="array" ref="A4200">IF(INDEX(CSP!A:A,INT((ROW()-1)/12)+1),"","")</f>
        <v/>
      </c>
    </row>
    <row r="4201" spans="1:1">
      <c r="A4201" t="str" cm="1">
        <f t="array" ref="A4201">IF(INDEX(CSP!A:A,INT((ROW()-1)/12)+1),"  &lt;CmdID&gt;"&amp;INDEX(CSP!A:A,INT((ROW()-1)/12)+1)&amp;"&lt;/CmdID&gt;","")</f>
        <v xml:space="preserve">  &lt;CmdID&gt;351&lt;/CmdID&gt;</v>
      </c>
    </row>
    <row r="4202" spans="1:1">
      <c r="A4202" t="str" cm="1">
        <f t="array" ref="A4202">IF(INDEX(CSP!A:A,INT((ROW()-1)/12)+1),"  &lt;Item&gt;","")</f>
        <v xml:space="preserve">  &lt;Item&gt;</v>
      </c>
    </row>
    <row r="4203" spans="1:1">
      <c r="A4203" t="str" cm="1">
        <f t="array" ref="A4203">IF(INDEX(CSP!A:A,INT((ROW()-1)/12)+1),"    &lt;Target&gt;","")</f>
        <v xml:space="preserve">    &lt;Target&gt;</v>
      </c>
    </row>
    <row r="4204" spans="1:1">
      <c r="A4204" t="str" cm="1">
        <f t="array" ref="A4204">IF(INDEX(CSP!A:A,INT((ROW()-1)/12)+1),"      &lt;LocURI&gt;"&amp;INDEX(CSP!D:D,INT((ROW()-4)/12)+1)&amp;"&lt;/LocURI&gt;","")</f>
        <v xml:space="preserve">      &lt;LocURI&gt;./Device/Vendor/MSFT/Policy/Config/UserRights/TakeOwnership&lt;/LocURI&gt;</v>
      </c>
    </row>
    <row r="4205" spans="1:1">
      <c r="A4205" t="str" cm="1">
        <f t="array" ref="A4205">IF(INDEX(CSP!A:A,INT((ROW()-1)/12)+1),"    &lt;/Target&gt;","")</f>
        <v xml:space="preserve">    &lt;/Target&gt;</v>
      </c>
    </row>
    <row r="4206" spans="1:1">
      <c r="A4206" t="str" cm="1">
        <f t="array" ref="A4206">IF(INDEX(CSP!A:A,INT((ROW()-1)/12)+1),"    &lt;Meta&gt;","")</f>
        <v xml:space="preserve">    &lt;Meta&gt;</v>
      </c>
    </row>
    <row r="4207" spans="1:1">
      <c r="A4207" t="str" cm="1">
        <f t="array" ref="A4207">IF(INDEX(CSP!A:A,INT((ROW()-1)/12)+1),"      &lt;Format xmlns=""syncml:metinf""&gt;"&amp;INDEX(CSP!E:E,INT((ROW()-4)/12)+1)&amp;"&lt;/Format&gt;","")</f>
        <v xml:space="preserve">      &lt;Format xmlns="syncml:metinf"&gt;chr&lt;/Format&gt;</v>
      </c>
    </row>
    <row r="4208" spans="1:1">
      <c r="A4208" t="str" cm="1">
        <f t="array" ref="A4208">IF(INDEX(CSP!A:A,INT((ROW()-1)/12)+1),"      &lt;Type xmlns=""syncml:metinf""&gt;text/plain&lt;/Type&gt;","")</f>
        <v xml:space="preserve">      &lt;Type xmlns="syncml:metinf"&gt;text/plain&lt;/Type&gt;</v>
      </c>
    </row>
    <row r="4209" spans="1:1">
      <c r="A4209" t="str" cm="1">
        <f t="array" ref="A4209">IF(INDEX(CSP!A:A,INT((ROW()-1)/12)+1),"    &lt;/Meta&gt;","")</f>
        <v xml:space="preserve">    &lt;/Meta&gt;</v>
      </c>
    </row>
    <row r="4210" spans="1:1">
      <c r="A4210" t="str" cm="1">
        <f t="array" ref="A4210">IF(INDEX(CSP!A:A,INT((ROW()-1)/12)+1),"    &lt;Data&gt;"&amp;INDEX(CSP!F:F,INT((ROW()-10)/12)+1)&amp;"&lt;/Data&gt;","")</f>
        <v xml:space="preserve">    &lt;Data&gt;*S-1-5-32-544&lt;/Data&gt;</v>
      </c>
    </row>
    <row r="4211" spans="1:1">
      <c r="A4211" t="str" cm="1">
        <f t="array" ref="A4211">IF(INDEX(CSP!A:A,INT((ROW()-1)/12)+1),"  &lt;/Item&gt;","")</f>
        <v xml:space="preserve">  &lt;/Item&gt;</v>
      </c>
    </row>
    <row r="4212" spans="1:1">
      <c r="A4212" t="str" cm="1">
        <f t="array" ref="A4212">IF(INDEX(CSP!A:A,INT((ROW()-1)/12)+1),"","")</f>
        <v/>
      </c>
    </row>
    <row r="4213" spans="1:1">
      <c r="A4213" t="str" cm="1">
        <f t="array" ref="A4213">IF(INDEX(CSP!A:A,INT((ROW()-1)/12)+1),"  &lt;CmdID&gt;"&amp;INDEX(CSP!A:A,INT((ROW()-1)/12)+1)&amp;"&lt;/CmdID&gt;","")</f>
        <v xml:space="preserve">  &lt;CmdID&gt;352&lt;/CmdID&gt;</v>
      </c>
    </row>
    <row r="4214" spans="1:1">
      <c r="A4214" t="str" cm="1">
        <f t="array" ref="A4214">IF(INDEX(CSP!A:A,INT((ROW()-1)/12)+1),"  &lt;Item&gt;","")</f>
        <v xml:space="preserve">  &lt;Item&gt;</v>
      </c>
    </row>
    <row r="4215" spans="1:1">
      <c r="A4215" t="str" cm="1">
        <f t="array" ref="A4215">IF(INDEX(CSP!A:A,INT((ROW()-1)/12)+1),"    &lt;Target&gt;","")</f>
        <v xml:space="preserve">    &lt;Target&gt;</v>
      </c>
    </row>
    <row r="4216" spans="1:1">
      <c r="A4216" t="str" cm="1">
        <f t="array" ref="A4216">IF(INDEX(CSP!A:A,INT((ROW()-1)/12)+1),"      &lt;LocURI&gt;"&amp;INDEX(CSP!D:D,INT((ROW()-4)/12)+1)&amp;"&lt;/LocURI&gt;","")</f>
        <v xml:space="preserve">      &lt;LocURI&gt;./Device/Vendor/MSFT/Policy/Config/VirtualizationBasedTechnology/HypervisorEnforcedCodeIntegrity&lt;/LocURI&gt;</v>
      </c>
    </row>
    <row r="4217" spans="1:1">
      <c r="A4217" t="str" cm="1">
        <f t="array" ref="A4217">IF(INDEX(CSP!A:A,INT((ROW()-1)/12)+1),"    &lt;/Target&gt;","")</f>
        <v xml:space="preserve">    &lt;/Target&gt;</v>
      </c>
    </row>
    <row r="4218" spans="1:1">
      <c r="A4218" t="str" cm="1">
        <f t="array" ref="A4218">IF(INDEX(CSP!A:A,INT((ROW()-1)/12)+1),"    &lt;Meta&gt;","")</f>
        <v xml:space="preserve">    &lt;Meta&gt;</v>
      </c>
    </row>
    <row r="4219" spans="1:1">
      <c r="A4219" t="str" cm="1">
        <f t="array" ref="A4219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4220" spans="1:1">
      <c r="A4220" t="str" cm="1">
        <f t="array" ref="A4220">IF(INDEX(CSP!A:A,INT((ROW()-1)/12)+1),"      &lt;Type xmlns=""syncml:metinf""&gt;text/plain&lt;/Type&gt;","")</f>
        <v xml:space="preserve">      &lt;Type xmlns="syncml:metinf"&gt;text/plain&lt;/Type&gt;</v>
      </c>
    </row>
    <row r="4221" spans="1:1">
      <c r="A4221" t="str" cm="1">
        <f t="array" ref="A4221">IF(INDEX(CSP!A:A,INT((ROW()-1)/12)+1),"    &lt;/Meta&gt;","")</f>
        <v xml:space="preserve">    &lt;/Meta&gt;</v>
      </c>
    </row>
    <row r="4222" spans="1:1">
      <c r="A4222" t="str" cm="1">
        <f t="array" ref="A4222">IF(INDEX(CSP!A:A,INT((ROW()-1)/12)+1),"    &lt;Data&gt;"&amp;INDEX(CSP!F:F,INT((ROW()-10)/12)+1)&amp;"&lt;/Data&gt;","")</f>
        <v xml:space="preserve">    &lt;Data&gt;1&lt;/Data&gt;</v>
      </c>
    </row>
    <row r="4223" spans="1:1">
      <c r="A4223" t="str" cm="1">
        <f t="array" ref="A4223">IF(INDEX(CSP!A:A,INT((ROW()-1)/12)+1),"  &lt;/Item&gt;","")</f>
        <v xml:space="preserve">  &lt;/Item&gt;</v>
      </c>
    </row>
    <row r="4224" spans="1:1">
      <c r="A4224" t="str" cm="1">
        <f t="array" ref="A4224">IF(INDEX(CSP!A:A,INT((ROW()-1)/12)+1),"","")</f>
        <v/>
      </c>
    </row>
    <row r="4225" spans="1:1">
      <c r="A4225" t="str" cm="1">
        <f t="array" ref="A4225">IF(INDEX(CSP!A:A,INT((ROW()-1)/12)+1),"  &lt;CmdID&gt;"&amp;INDEX(CSP!A:A,INT((ROW()-1)/12)+1)&amp;"&lt;/CmdID&gt;","")</f>
        <v xml:space="preserve">  &lt;CmdID&gt;353&lt;/CmdID&gt;</v>
      </c>
    </row>
    <row r="4226" spans="1:1">
      <c r="A4226" t="str" cm="1">
        <f t="array" ref="A4226">IF(INDEX(CSP!A:A,INT((ROW()-1)/12)+1),"  &lt;Item&gt;","")</f>
        <v xml:space="preserve">  &lt;Item&gt;</v>
      </c>
    </row>
    <row r="4227" spans="1:1">
      <c r="A4227" t="str" cm="1">
        <f t="array" ref="A4227">IF(INDEX(CSP!A:A,INT((ROW()-1)/12)+1),"    &lt;Target&gt;","")</f>
        <v xml:space="preserve">    &lt;Target&gt;</v>
      </c>
    </row>
    <row r="4228" spans="1:1">
      <c r="A4228" t="str" cm="1">
        <f t="array" ref="A4228">IF(INDEX(CSP!A:A,INT((ROW()-1)/12)+1),"      &lt;LocURI&gt;"&amp;INDEX(CSP!D:D,INT((ROW()-4)/12)+1)&amp;"&lt;/LocURI&gt;","")</f>
        <v xml:space="preserve">      &lt;LocURI&gt;./Device/Vendor/MSFT/Policy/Config/Wifi/AllowAutoConnectToWiFiSenseHotspots&lt;/LocURI&gt;</v>
      </c>
    </row>
    <row r="4229" spans="1:1">
      <c r="A4229" t="str" cm="1">
        <f t="array" ref="A4229">IF(INDEX(CSP!A:A,INT((ROW()-1)/12)+1),"    &lt;/Target&gt;","")</f>
        <v xml:space="preserve">    &lt;/Target&gt;</v>
      </c>
    </row>
    <row r="4230" spans="1:1">
      <c r="A4230" t="str" cm="1">
        <f t="array" ref="A4230">IF(INDEX(CSP!A:A,INT((ROW()-1)/12)+1),"    &lt;Meta&gt;","")</f>
        <v xml:space="preserve">    &lt;Meta&gt;</v>
      </c>
    </row>
    <row r="4231" spans="1:1">
      <c r="A4231" t="str" cm="1">
        <f t="array" ref="A4231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4232" spans="1:1">
      <c r="A4232" t="str" cm="1">
        <f t="array" ref="A4232">IF(INDEX(CSP!A:A,INT((ROW()-1)/12)+1),"      &lt;Type xmlns=""syncml:metinf""&gt;text/plain&lt;/Type&gt;","")</f>
        <v xml:space="preserve">      &lt;Type xmlns="syncml:metinf"&gt;text/plain&lt;/Type&gt;</v>
      </c>
    </row>
    <row r="4233" spans="1:1">
      <c r="A4233" t="str" cm="1">
        <f t="array" ref="A4233">IF(INDEX(CSP!A:A,INT((ROW()-1)/12)+1),"    &lt;/Meta&gt;","")</f>
        <v xml:space="preserve">    &lt;/Meta&gt;</v>
      </c>
    </row>
    <row r="4234" spans="1:1">
      <c r="A4234" t="str" cm="1">
        <f t="array" ref="A4234">IF(INDEX(CSP!A:A,INT((ROW()-1)/12)+1),"    &lt;Data&gt;"&amp;INDEX(CSP!F:F,INT((ROW()-10)/12)+1)&amp;"&lt;/Data&gt;","")</f>
        <v xml:space="preserve">    &lt;Data&gt;0&lt;/Data&gt;</v>
      </c>
    </row>
    <row r="4235" spans="1:1">
      <c r="A4235" t="str" cm="1">
        <f t="array" ref="A4235">IF(INDEX(CSP!A:A,INT((ROW()-1)/12)+1),"  &lt;/Item&gt;","")</f>
        <v xml:space="preserve">  &lt;/Item&gt;</v>
      </c>
    </row>
    <row r="4236" spans="1:1">
      <c r="A4236" t="str" cm="1">
        <f t="array" ref="A4236">IF(INDEX(CSP!A:A,INT((ROW()-1)/12)+1),"","")</f>
        <v/>
      </c>
    </row>
    <row r="4237" spans="1:1">
      <c r="A4237" t="str" cm="1">
        <f t="array" ref="A4237">IF(INDEX(CSP!A:A,INT((ROW()-1)/12)+1),"  &lt;CmdID&gt;"&amp;INDEX(CSP!A:A,INT((ROW()-1)/12)+1)&amp;"&lt;/CmdID&gt;","")</f>
        <v xml:space="preserve">  &lt;CmdID&gt;354&lt;/CmdID&gt;</v>
      </c>
    </row>
    <row r="4238" spans="1:1">
      <c r="A4238" t="str" cm="1">
        <f t="array" ref="A4238">IF(INDEX(CSP!A:A,INT((ROW()-1)/12)+1),"  &lt;Item&gt;","")</f>
        <v xml:space="preserve">  &lt;Item&gt;</v>
      </c>
    </row>
    <row r="4239" spans="1:1">
      <c r="A4239" t="str" cm="1">
        <f t="array" ref="A4239">IF(INDEX(CSP!A:A,INT((ROW()-1)/12)+1),"    &lt;Target&gt;","")</f>
        <v xml:space="preserve">    &lt;Target&gt;</v>
      </c>
    </row>
    <row r="4240" spans="1:1">
      <c r="A4240" t="str" cm="1">
        <f t="array" ref="A4240">IF(INDEX(CSP!A:A,INT((ROW()-1)/12)+1),"      &lt;LocURI&gt;"&amp;INDEX(CSP!D:D,INT((ROW()-4)/12)+1)&amp;"&lt;/LocURI&gt;","")</f>
        <v xml:space="preserve">      &lt;LocURI&gt;./Device/Vendor/MSFT/Policy/Config/Wifi/AllowInternetSharing&lt;/LocURI&gt;</v>
      </c>
    </row>
    <row r="4241" spans="1:1">
      <c r="A4241" t="str" cm="1">
        <f t="array" ref="A4241">IF(INDEX(CSP!A:A,INT((ROW()-1)/12)+1),"    &lt;/Target&gt;","")</f>
        <v xml:space="preserve">    &lt;/Target&gt;</v>
      </c>
    </row>
    <row r="4242" spans="1:1">
      <c r="A4242" t="str" cm="1">
        <f t="array" ref="A4242">IF(INDEX(CSP!A:A,INT((ROW()-1)/12)+1),"    &lt;Meta&gt;","")</f>
        <v xml:space="preserve">    &lt;Meta&gt;</v>
      </c>
    </row>
    <row r="4243" spans="1:1">
      <c r="A4243" t="str" cm="1">
        <f t="array" ref="A4243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4244" spans="1:1">
      <c r="A4244" t="str" cm="1">
        <f t="array" ref="A4244">IF(INDEX(CSP!A:A,INT((ROW()-1)/12)+1),"      &lt;Type xmlns=""syncml:metinf""&gt;text/plain&lt;/Type&gt;","")</f>
        <v xml:space="preserve">      &lt;Type xmlns="syncml:metinf"&gt;text/plain&lt;/Type&gt;</v>
      </c>
    </row>
    <row r="4245" spans="1:1">
      <c r="A4245" t="str" cm="1">
        <f t="array" ref="A4245">IF(INDEX(CSP!A:A,INT((ROW()-1)/12)+1),"    &lt;/Meta&gt;","")</f>
        <v xml:space="preserve">    &lt;/Meta&gt;</v>
      </c>
    </row>
    <row r="4246" spans="1:1">
      <c r="A4246" t="str" cm="1">
        <f t="array" ref="A4246">IF(INDEX(CSP!A:A,INT((ROW()-1)/12)+1),"    &lt;Data&gt;"&amp;INDEX(CSP!F:F,INT((ROW()-10)/12)+1)&amp;"&lt;/Data&gt;","")</f>
        <v xml:space="preserve">    &lt;Data&gt;0&lt;/Data&gt;</v>
      </c>
    </row>
    <row r="4247" spans="1:1">
      <c r="A4247" t="str" cm="1">
        <f t="array" ref="A4247">IF(INDEX(CSP!A:A,INT((ROW()-1)/12)+1),"  &lt;/Item&gt;","")</f>
        <v xml:space="preserve">  &lt;/Item&gt;</v>
      </c>
    </row>
    <row r="4248" spans="1:1">
      <c r="A4248" t="str" cm="1">
        <f t="array" ref="A4248">IF(INDEX(CSP!A:A,INT((ROW()-1)/12)+1),"","")</f>
        <v/>
      </c>
    </row>
    <row r="4249" spans="1:1">
      <c r="A4249" t="str" cm="1">
        <f t="array" ref="A4249">IF(INDEX(CSP!A:A,INT((ROW()-1)/12)+1),"  &lt;CmdID&gt;"&amp;INDEX(CSP!A:A,INT((ROW()-1)/12)+1)&amp;"&lt;/CmdID&gt;","")</f>
        <v xml:space="preserve">  &lt;CmdID&gt;355&lt;/CmdID&gt;</v>
      </c>
    </row>
    <row r="4250" spans="1:1">
      <c r="A4250" t="str" cm="1">
        <f t="array" ref="A4250">IF(INDEX(CSP!A:A,INT((ROW()-1)/12)+1),"  &lt;Item&gt;","")</f>
        <v xml:space="preserve">  &lt;Item&gt;</v>
      </c>
    </row>
    <row r="4251" spans="1:1">
      <c r="A4251" t="str" cm="1">
        <f t="array" ref="A4251">IF(INDEX(CSP!A:A,INT((ROW()-1)/12)+1),"    &lt;Target&gt;","")</f>
        <v xml:space="preserve">    &lt;Target&gt;</v>
      </c>
    </row>
    <row r="4252" spans="1:1">
      <c r="A4252" t="str" cm="1">
        <f t="array" ref="A4252">IF(INDEX(CSP!A:A,INT((ROW()-1)/12)+1),"      &lt;LocURI&gt;"&amp;INDEX(CSP!D:D,INT((ROW()-4)/12)+1)&amp;"&lt;/LocURI&gt;","")</f>
        <v xml:space="preserve">      &lt;LocURI&gt;./Device/Vendor/MSFT/PassportForWork/Biometrics/FacialFeaturesUseEnhancedAntiSpoofing&lt;/LocURI&gt;</v>
      </c>
    </row>
    <row r="4253" spans="1:1">
      <c r="A4253" t="str" cm="1">
        <f t="array" ref="A4253">IF(INDEX(CSP!A:A,INT((ROW()-1)/12)+1),"    &lt;/Target&gt;","")</f>
        <v xml:space="preserve">    &lt;/Target&gt;</v>
      </c>
    </row>
    <row r="4254" spans="1:1">
      <c r="A4254" t="str" cm="1">
        <f t="array" ref="A4254">IF(INDEX(CSP!A:A,INT((ROW()-1)/12)+1),"    &lt;Meta&gt;","")</f>
        <v xml:space="preserve">    &lt;Meta&gt;</v>
      </c>
    </row>
    <row r="4255" spans="1:1">
      <c r="A4255" t="str" cm="1">
        <f t="array" ref="A4255">IF(INDEX(CSP!A:A,INT((ROW()-1)/12)+1),"      &lt;Format xmlns=""syncml:metinf""&gt;"&amp;INDEX(CSP!E:E,INT((ROW()-4)/12)+1)&amp;"&lt;/Format&gt;","")</f>
        <v xml:space="preserve">      &lt;Format xmlns="syncml:metinf"&gt;bool&lt;/Format&gt;</v>
      </c>
    </row>
    <row r="4256" spans="1:1">
      <c r="A4256" t="str" cm="1">
        <f t="array" ref="A4256">IF(INDEX(CSP!A:A,INT((ROW()-1)/12)+1),"      &lt;Type xmlns=""syncml:metinf""&gt;text/plain&lt;/Type&gt;","")</f>
        <v xml:space="preserve">      &lt;Type xmlns="syncml:metinf"&gt;text/plain&lt;/Type&gt;</v>
      </c>
    </row>
    <row r="4257" spans="1:1">
      <c r="A4257" t="str" cm="1">
        <f t="array" ref="A4257">IF(INDEX(CSP!A:A,INT((ROW()-1)/12)+1),"    &lt;/Meta&gt;","")</f>
        <v xml:space="preserve">    &lt;/Meta&gt;</v>
      </c>
    </row>
    <row r="4258" spans="1:1">
      <c r="A4258" t="str" cm="1">
        <f t="array" ref="A4258">IF(INDEX(CSP!A:A,INT((ROW()-1)/12)+1),"    &lt;Data&gt;"&amp;INDEX(CSP!F:F,INT((ROW()-10)/12)+1)&amp;"&lt;/Data&gt;","")</f>
        <v xml:space="preserve">    &lt;Data&gt;true&lt;/Data&gt;</v>
      </c>
    </row>
    <row r="4259" spans="1:1">
      <c r="A4259" t="str" cm="1">
        <f t="array" ref="A4259">IF(INDEX(CSP!A:A,INT((ROW()-1)/12)+1),"  &lt;/Item&gt;","")</f>
        <v xml:space="preserve">  &lt;/Item&gt;</v>
      </c>
    </row>
    <row r="4260" spans="1:1">
      <c r="A4260" t="str" cm="1">
        <f t="array" ref="A4260">IF(INDEX(CSP!A:A,INT((ROW()-1)/12)+1),"","")</f>
        <v/>
      </c>
    </row>
    <row r="4261" spans="1:1">
      <c r="A4261" t="str" cm="1">
        <f t="array" ref="A4261">IF(INDEX(CSP!A:A,INT((ROW()-1)/12)+1),"  &lt;CmdID&gt;"&amp;INDEX(CSP!A:A,INT((ROW()-1)/12)+1)&amp;"&lt;/CmdID&gt;","")</f>
        <v xml:space="preserve">  &lt;CmdID&gt;356&lt;/CmdID&gt;</v>
      </c>
    </row>
    <row r="4262" spans="1:1">
      <c r="A4262" t="str" cm="1">
        <f t="array" ref="A4262">IF(INDEX(CSP!A:A,INT((ROW()-1)/12)+1),"  &lt;Item&gt;","")</f>
        <v xml:space="preserve">  &lt;Item&gt;</v>
      </c>
    </row>
    <row r="4263" spans="1:1">
      <c r="A4263" t="str" cm="1">
        <f t="array" ref="A4263">IF(INDEX(CSP!A:A,INT((ROW()-1)/12)+1),"    &lt;Target&gt;","")</f>
        <v xml:space="preserve">    &lt;Target&gt;</v>
      </c>
    </row>
    <row r="4264" spans="1:1">
      <c r="A4264" t="str" cm="1">
        <f t="array" ref="A4264">IF(INDEX(CSP!A:A,INT((ROW()-1)/12)+1),"      &lt;LocURI&gt;"&amp;INDEX(CSP!D:D,INT((ROW()-4)/12)+1)&amp;"&lt;/LocURI&gt;","")</f>
        <v xml:space="preserve">      &lt;LocURI&gt;./Device/Vendor/MSFT/Policy/Config/WindowsInkWorkspace/AllowWindowsInkWorkspace&lt;/LocURI&gt;</v>
      </c>
    </row>
    <row r="4265" spans="1:1">
      <c r="A4265" t="str" cm="1">
        <f t="array" ref="A4265">IF(INDEX(CSP!A:A,INT((ROW()-1)/12)+1),"    &lt;/Target&gt;","")</f>
        <v xml:space="preserve">    &lt;/Target&gt;</v>
      </c>
    </row>
    <row r="4266" spans="1:1">
      <c r="A4266" t="str" cm="1">
        <f t="array" ref="A4266">IF(INDEX(CSP!A:A,INT((ROW()-1)/12)+1),"    &lt;Meta&gt;","")</f>
        <v xml:space="preserve">    &lt;Meta&gt;</v>
      </c>
    </row>
    <row r="4267" spans="1:1">
      <c r="A4267" t="str" cm="1">
        <f t="array" ref="A4267">IF(INDEX(CSP!A:A,INT((ROW()-1)/12)+1),"      &lt;Format xmlns=""syncml:metinf""&gt;"&amp;INDEX(CSP!E:E,INT((ROW()-4)/12)+1)&amp;"&lt;/Format&gt;","")</f>
        <v xml:space="preserve">      &lt;Format xmlns="syncml:metinf"&gt;int&lt;/Format&gt;</v>
      </c>
    </row>
    <row r="4268" spans="1:1">
      <c r="A4268" t="str" cm="1">
        <f t="array" ref="A4268">IF(INDEX(CSP!A:A,INT((ROW()-1)/12)+1),"      &lt;Type xmlns=""syncml:metinf""&gt;text/plain&lt;/Type&gt;","")</f>
        <v xml:space="preserve">      &lt;Type xmlns="syncml:metinf"&gt;text/plain&lt;/Type&gt;</v>
      </c>
    </row>
    <row r="4269" spans="1:1">
      <c r="A4269" t="str" cm="1">
        <f t="array" ref="A4269">IF(INDEX(CSP!A:A,INT((ROW()-1)/12)+1),"    &lt;/Meta&gt;","")</f>
        <v xml:space="preserve">    &lt;/Meta&gt;</v>
      </c>
    </row>
    <row r="4270" spans="1:1">
      <c r="A4270" t="str" cm="1">
        <f t="array" ref="A4270">IF(INDEX(CSP!A:A,INT((ROW()-1)/12)+1),"    &lt;Data&gt;"&amp;INDEX(CSP!F:F,INT((ROW()-10)/12)+1)&amp;"&lt;/Data&gt;","")</f>
        <v xml:space="preserve">    &lt;Data&gt;1&lt;/Data&gt;</v>
      </c>
    </row>
    <row r="4271" spans="1:1">
      <c r="A4271" t="str" cm="1">
        <f t="array" ref="A4271">IF(INDEX(CSP!A:A,INT((ROW()-1)/12)+1),"  &lt;/Item&gt;","")</f>
        <v xml:space="preserve">  &lt;/Item&gt;</v>
      </c>
    </row>
    <row r="4272" spans="1:1">
      <c r="A4272" t="str" cm="1">
        <f t="array" ref="A4272">IF(INDEX(CSP!A:A,INT((ROW()-1)/12)+1),"","")</f>
        <v/>
      </c>
    </row>
    <row r="4273" spans="1:1">
      <c r="A4273" t="str" cm="1">
        <f t="array" ref="A4273">IF(INDEX(CSP!A:A,INT((ROW()-1)/12)+1),"  &lt;CmdID&gt;"&amp;INDEX(CSP!A:A,INT((ROW()-1)/12)+1)&amp;"&lt;/CmdID&gt;","")</f>
        <v/>
      </c>
    </row>
    <row r="4274" spans="1:1">
      <c r="A4274" t="str" cm="1">
        <f t="array" ref="A4274">IF(INDEX(CSP!A:A,INT((ROW()-1)/12)+1),"  &lt;Item&gt;","")</f>
        <v/>
      </c>
    </row>
    <row r="4275" spans="1:1">
      <c r="A4275" t="str" cm="1">
        <f t="array" ref="A4275">IF(INDEX(CSP!A:A,INT((ROW()-1)/12)+1),"    &lt;Target&gt;","")</f>
        <v/>
      </c>
    </row>
    <row r="4276" spans="1:1">
      <c r="A4276" t="str" cm="1">
        <f t="array" ref="A4276">IF(INDEX(CSP!A:A,INT((ROW()-1)/12)+1),"      &lt;LocURI&gt;"&amp;INDEX(CSP!D:D,INT((ROW()-4)/12)+1)&amp;"&lt;/LocURI&gt;","")</f>
        <v/>
      </c>
    </row>
    <row r="4277" spans="1:1">
      <c r="A4277" t="str" cm="1">
        <f t="array" ref="A4277">IF(INDEX(CSP!A:A,INT((ROW()-1)/12)+1),"    &lt;/Target&gt;","")</f>
        <v/>
      </c>
    </row>
    <row r="4278" spans="1:1">
      <c r="A4278" t="str" cm="1">
        <f t="array" ref="A4278">IF(INDEX(CSP!A:A,INT((ROW()-1)/12)+1),"    &lt;Meta&gt;","")</f>
        <v/>
      </c>
    </row>
    <row r="4279" spans="1:1">
      <c r="A4279" t="str" cm="1">
        <f t="array" ref="A4279">IF(INDEX(CSP!A:A,INT((ROW()-1)/12)+1),"      &lt;Format xmlns=""syncml:metinf""&gt;"&amp;INDEX(CSP!E:E,INT((ROW()-4)/12)+1)&amp;"&lt;/Format&gt;","")</f>
        <v/>
      </c>
    </row>
    <row r="4280" spans="1:1">
      <c r="A4280" t="str" cm="1">
        <f t="array" ref="A4280">IF(INDEX(CSP!A:A,INT((ROW()-1)/12)+1),"      &lt;Type xmlns=""syncml:metinf""&gt;text/plain&lt;/Type&gt;","")</f>
        <v/>
      </c>
    </row>
    <row r="4281" spans="1:1">
      <c r="A4281" t="str" cm="1">
        <f t="array" ref="A4281">IF(INDEX(CSP!A:A,INT((ROW()-1)/12)+1),"    &lt;/Meta&gt;","")</f>
        <v/>
      </c>
    </row>
    <row r="4282" spans="1:1">
      <c r="A4282" t="str" cm="1">
        <f t="array" ref="A4282">IF(INDEX(CSP!A:A,INT((ROW()-1)/12)+1),"    &lt;Data&gt;"&amp;INDEX(CSP!F:F,INT((ROW()-10)/12)+1)&amp;"&lt;/Data&gt;","")</f>
        <v/>
      </c>
    </row>
    <row r="4283" spans="1:1">
      <c r="A4283" t="str" cm="1">
        <f t="array" ref="A4283">IF(INDEX(CSP!A:A,INT((ROW()-1)/12)+1),"  &lt;/Item&gt;","")</f>
        <v/>
      </c>
    </row>
    <row r="4284" spans="1:1">
      <c r="A4284" t="str" cm="1">
        <f t="array" ref="A4284">IF(INDEX(CSP!A:A,INT((ROW()-1)/12)+1),"","")</f>
        <v/>
      </c>
    </row>
    <row r="4285" spans="1:1">
      <c r="A4285" t="str" cm="1">
        <f t="array" ref="A4285">IF(INDEX(CSP!A:A,INT((ROW()-1)/12)+1),"  &lt;CmdID&gt;"&amp;INDEX(CSP!A:A,INT((ROW()-1)/12)+1)&amp;"&lt;/CmdID&gt;","")</f>
        <v/>
      </c>
    </row>
    <row r="4286" spans="1:1">
      <c r="A4286" t="str" cm="1">
        <f t="array" ref="A4286">IF(INDEX(CSP!A:A,INT((ROW()-1)/12)+1),"  &lt;Item&gt;","")</f>
        <v/>
      </c>
    </row>
    <row r="4287" spans="1:1">
      <c r="A4287" t="str" cm="1">
        <f t="array" ref="A4287">IF(INDEX(CSP!A:A,INT((ROW()-1)/12)+1),"    &lt;Target&gt;","")</f>
        <v/>
      </c>
    </row>
    <row r="4288" spans="1:1">
      <c r="A4288" t="str" cm="1">
        <f t="array" ref="A4288">IF(INDEX(CSP!A:A,INT((ROW()-1)/12)+1),"      &lt;LocURI&gt;"&amp;INDEX(CSP!D:D,INT((ROW()-4)/12)+1)&amp;"&lt;/LocURI&gt;","")</f>
        <v/>
      </c>
    </row>
    <row r="4289" spans="1:1">
      <c r="A4289" t="str" cm="1">
        <f t="array" ref="A4289">IF(INDEX(CSP!A:A,INT((ROW()-1)/12)+1),"    &lt;/Target&gt;","")</f>
        <v/>
      </c>
    </row>
    <row r="4290" spans="1:1">
      <c r="A4290" t="str" cm="1">
        <f t="array" ref="A4290">IF(INDEX(CSP!A:A,INT((ROW()-1)/12)+1),"    &lt;Meta&gt;","")</f>
        <v/>
      </c>
    </row>
    <row r="4291" spans="1:1">
      <c r="A4291" t="str" cm="1">
        <f t="array" ref="A4291">IF(INDEX(CSP!A:A,INT((ROW()-1)/12)+1),"      &lt;Format xmlns=""syncml:metinf""&gt;"&amp;INDEX(CSP!E:E,INT((ROW()-4)/12)+1)&amp;"&lt;/Format&gt;","")</f>
        <v/>
      </c>
    </row>
    <row r="4292" spans="1:1">
      <c r="A4292" t="str" cm="1">
        <f t="array" ref="A4292">IF(INDEX(CSP!A:A,INT((ROW()-1)/12)+1),"      &lt;Type xmlns=""syncml:metinf""&gt;text/plain&lt;/Type&gt;","")</f>
        <v/>
      </c>
    </row>
    <row r="4293" spans="1:1">
      <c r="A4293" t="str" cm="1">
        <f t="array" ref="A4293">IF(INDEX(CSP!A:A,INT((ROW()-1)/12)+1),"    &lt;/Meta&gt;","")</f>
        <v/>
      </c>
    </row>
    <row r="4294" spans="1:1">
      <c r="A4294" t="str" cm="1">
        <f t="array" ref="A4294">IF(INDEX(CSP!A:A,INT((ROW()-1)/12)+1),"    &lt;Data&gt;"&amp;INDEX(CSP!F:F,INT((ROW()-10)/12)+1)&amp;"&lt;/Data&gt;","")</f>
        <v/>
      </c>
    </row>
    <row r="4295" spans="1:1">
      <c r="A4295" t="str" cm="1">
        <f t="array" ref="A4295">IF(INDEX(CSP!A:A,INT((ROW()-1)/12)+1),"  &lt;/Item&gt;","")</f>
        <v/>
      </c>
    </row>
    <row r="4296" spans="1:1">
      <c r="A4296" t="str" cm="1">
        <f t="array" ref="A4296">IF(INDEX(CSP!A:A,INT((ROW()-1)/12)+1),"","")</f>
        <v/>
      </c>
    </row>
    <row r="4297" spans="1:1">
      <c r="A4297" t="str" cm="1">
        <f t="array" ref="A4297">IF(INDEX(CSP!A:A,INT((ROW()-1)/12)+1),"  &lt;CmdID&gt;"&amp;INDEX(CSP!A:A,INT((ROW()-1)/12)+1)&amp;"&lt;/CmdID&gt;","")</f>
        <v/>
      </c>
    </row>
    <row r="4298" spans="1:1">
      <c r="A4298" t="str" cm="1">
        <f t="array" ref="A4298">IF(INDEX(CSP!A:A,INT((ROW()-1)/12)+1),"  &lt;Item&gt;","")</f>
        <v/>
      </c>
    </row>
    <row r="4299" spans="1:1">
      <c r="A4299" t="str" cm="1">
        <f t="array" ref="A4299">IF(INDEX(CSP!A:A,INT((ROW()-1)/12)+1),"    &lt;Target&gt;","")</f>
        <v/>
      </c>
    </row>
    <row r="4300" spans="1:1">
      <c r="A4300" t="str" cm="1">
        <f t="array" ref="A4300">IF(INDEX(CSP!A:A,INT((ROW()-1)/12)+1),"      &lt;LocURI&gt;"&amp;INDEX(CSP!D:D,INT((ROW()-4)/12)+1)&amp;"&lt;/LocURI&gt;","")</f>
        <v/>
      </c>
    </row>
    <row r="4301" spans="1:1">
      <c r="A4301" t="str" cm="1">
        <f t="array" ref="A4301">IF(INDEX(CSP!A:A,INT((ROW()-1)/12)+1),"    &lt;/Target&gt;","")</f>
        <v/>
      </c>
    </row>
    <row r="4302" spans="1:1">
      <c r="A4302" t="str" cm="1">
        <f t="array" ref="A4302">IF(INDEX(CSP!A:A,INT((ROW()-1)/12)+1),"    &lt;Meta&gt;","")</f>
        <v/>
      </c>
    </row>
    <row r="4303" spans="1:1">
      <c r="A4303" t="str" cm="1">
        <f t="array" ref="A4303">IF(INDEX(CSP!A:A,INT((ROW()-1)/12)+1),"      &lt;Format xmlns=""syncml:metinf""&gt;"&amp;INDEX(CSP!E:E,INT((ROW()-4)/12)+1)&amp;"&lt;/Format&gt;","")</f>
        <v/>
      </c>
    </row>
    <row r="4304" spans="1:1">
      <c r="A4304" t="str" cm="1">
        <f t="array" ref="A4304">IF(INDEX(CSP!A:A,INT((ROW()-1)/12)+1),"      &lt;Type xmlns=""syncml:metinf""&gt;text/plain&lt;/Type&gt;","")</f>
        <v/>
      </c>
    </row>
    <row r="4305" spans="1:1">
      <c r="A4305" t="str" cm="1">
        <f t="array" ref="A4305">IF(INDEX(CSP!A:A,INT((ROW()-1)/12)+1),"    &lt;/Meta&gt;","")</f>
        <v/>
      </c>
    </row>
    <row r="4306" spans="1:1">
      <c r="A4306" t="str" cm="1">
        <f t="array" ref="A4306">IF(INDEX(CSP!A:A,INT((ROW()-1)/12)+1),"    &lt;Data&gt;"&amp;INDEX(CSP!F:F,INT((ROW()-10)/12)+1)&amp;"&lt;/Data&gt;","")</f>
        <v/>
      </c>
    </row>
    <row r="4307" spans="1:1">
      <c r="A4307" t="str" cm="1">
        <f t="array" ref="A4307">IF(INDEX(CSP!A:A,INT((ROW()-1)/12)+1),"  &lt;/Item&gt;","")</f>
        <v/>
      </c>
    </row>
    <row r="4308" spans="1:1">
      <c r="A4308" t="str" cm="1">
        <f t="array" ref="A4308">IF(INDEX(CSP!A:A,INT((ROW()-1)/12)+1),"","")</f>
        <v/>
      </c>
    </row>
    <row r="4309" spans="1:1">
      <c r="A4309" t="str" cm="1">
        <f t="array" ref="A4309">IF(INDEX(CSP!A:A,INT((ROW()-1)/12)+1),"  &lt;CmdID&gt;"&amp;INDEX(CSP!A:A,INT((ROW()-1)/12)+1)&amp;"&lt;/CmdID&gt;","")</f>
        <v/>
      </c>
    </row>
    <row r="4310" spans="1:1">
      <c r="A4310" t="str" cm="1">
        <f t="array" ref="A4310">IF(INDEX(CSP!A:A,INT((ROW()-1)/12)+1),"  &lt;Item&gt;","")</f>
        <v/>
      </c>
    </row>
    <row r="4311" spans="1:1">
      <c r="A4311" t="str" cm="1">
        <f t="array" ref="A4311">IF(INDEX(CSP!A:A,INT((ROW()-1)/12)+1),"    &lt;Target&gt;","")</f>
        <v/>
      </c>
    </row>
    <row r="4312" spans="1:1">
      <c r="A4312" t="str" cm="1">
        <f t="array" ref="A4312">IF(INDEX(CSP!A:A,INT((ROW()-1)/12)+1),"      &lt;LocURI&gt;"&amp;INDEX(CSP!D:D,INT((ROW()-4)/12)+1)&amp;"&lt;/LocURI&gt;","")</f>
        <v/>
      </c>
    </row>
    <row r="4313" spans="1:1">
      <c r="A4313" t="str" cm="1">
        <f t="array" ref="A4313">IF(INDEX(CSP!A:A,INT((ROW()-1)/12)+1),"    &lt;/Target&gt;","")</f>
        <v/>
      </c>
    </row>
    <row r="4314" spans="1:1">
      <c r="A4314" t="str" cm="1">
        <f t="array" ref="A4314">IF(INDEX(CSP!A:A,INT((ROW()-1)/12)+1),"    &lt;Meta&gt;","")</f>
        <v/>
      </c>
    </row>
    <row r="4315" spans="1:1">
      <c r="A4315" t="str" cm="1">
        <f t="array" ref="A4315">IF(INDEX(CSP!A:A,INT((ROW()-1)/12)+1),"      &lt;Format xmlns=""syncml:metinf""&gt;"&amp;INDEX(CSP!E:E,INT((ROW()-4)/12)+1)&amp;"&lt;/Format&gt;","")</f>
        <v/>
      </c>
    </row>
    <row r="4316" spans="1:1">
      <c r="A4316" t="str" cm="1">
        <f t="array" ref="A4316">IF(INDEX(CSP!A:A,INT((ROW()-1)/12)+1),"      &lt;Type xmlns=""syncml:metinf""&gt;text/plain&lt;/Type&gt;","")</f>
        <v/>
      </c>
    </row>
    <row r="4317" spans="1:1">
      <c r="A4317" t="str" cm="1">
        <f t="array" ref="A4317">IF(INDEX(CSP!A:A,INT((ROW()-1)/12)+1),"    &lt;/Meta&gt;","")</f>
        <v/>
      </c>
    </row>
    <row r="4318" spans="1:1">
      <c r="A4318" t="str" cm="1">
        <f t="array" ref="A4318">IF(INDEX(CSP!A:A,INT((ROW()-1)/12)+1),"    &lt;Data&gt;"&amp;INDEX(CSP!F:F,INT((ROW()-10)/12)+1)&amp;"&lt;/Data&gt;","")</f>
        <v/>
      </c>
    </row>
    <row r="4319" spans="1:1">
      <c r="A4319" t="str" cm="1">
        <f t="array" ref="A4319">IF(INDEX(CSP!A:A,INT((ROW()-1)/12)+1),"  &lt;/Item&gt;","")</f>
        <v/>
      </c>
    </row>
    <row r="4320" spans="1:1">
      <c r="A4320" t="str" cm="1">
        <f t="array" ref="A4320">IF(INDEX(CSP!A:A,INT((ROW()-1)/12)+1),"","")</f>
        <v/>
      </c>
    </row>
    <row r="4321" spans="1:1">
      <c r="A4321" t="str" cm="1">
        <f t="array" ref="A4321">IF(INDEX(CSP!A:A,INT((ROW()-1)/12)+1),"  &lt;CmdID&gt;"&amp;INDEX(CSP!A:A,INT((ROW()-1)/12)+1)&amp;"&lt;/CmdID&gt;","")</f>
        <v/>
      </c>
    </row>
    <row r="4322" spans="1:1">
      <c r="A4322" t="str" cm="1">
        <f t="array" ref="A4322">IF(INDEX(CSP!A:A,INT((ROW()-1)/12)+1),"  &lt;Item&gt;","")</f>
        <v/>
      </c>
    </row>
    <row r="4323" spans="1:1">
      <c r="A4323" t="str" cm="1">
        <f t="array" ref="A4323">IF(INDEX(CSP!A:A,INT((ROW()-1)/12)+1),"    &lt;Target&gt;","")</f>
        <v/>
      </c>
    </row>
    <row r="4324" spans="1:1">
      <c r="A4324" t="str" cm="1">
        <f t="array" ref="A4324">IF(INDEX(CSP!A:A,INT((ROW()-1)/12)+1),"      &lt;LocURI&gt;"&amp;INDEX(CSP!D:D,INT((ROW()-4)/12)+1)&amp;"&lt;/LocURI&gt;","")</f>
        <v/>
      </c>
    </row>
    <row r="4325" spans="1:1">
      <c r="A4325" t="str" cm="1">
        <f t="array" ref="A4325">IF(INDEX(CSP!A:A,INT((ROW()-1)/12)+1),"    &lt;/Target&gt;","")</f>
        <v/>
      </c>
    </row>
    <row r="4326" spans="1:1">
      <c r="A4326" t="str" cm="1">
        <f t="array" ref="A4326">IF(INDEX(CSP!A:A,INT((ROW()-1)/12)+1),"    &lt;Meta&gt;","")</f>
        <v/>
      </c>
    </row>
    <row r="4327" spans="1:1">
      <c r="A4327" t="str" cm="1">
        <f t="array" ref="A4327">IF(INDEX(CSP!A:A,INT((ROW()-1)/12)+1),"      &lt;Format xmlns=""syncml:metinf""&gt;"&amp;INDEX(CSP!E:E,INT((ROW()-4)/12)+1)&amp;"&lt;/Format&gt;","")</f>
        <v/>
      </c>
    </row>
    <row r="4328" spans="1:1">
      <c r="A4328" t="str" cm="1">
        <f t="array" ref="A4328">IF(INDEX(CSP!A:A,INT((ROW()-1)/12)+1),"      &lt;Type xmlns=""syncml:metinf""&gt;text/plain&lt;/Type&gt;","")</f>
        <v/>
      </c>
    </row>
    <row r="4329" spans="1:1">
      <c r="A4329" t="str" cm="1">
        <f t="array" ref="A4329">IF(INDEX(CSP!A:A,INT((ROW()-1)/12)+1),"    &lt;/Meta&gt;","")</f>
        <v/>
      </c>
    </row>
    <row r="4330" spans="1:1">
      <c r="A4330" t="str" cm="1">
        <f t="array" ref="A4330">IF(INDEX(CSP!A:A,INT((ROW()-1)/12)+1),"    &lt;Data&gt;"&amp;INDEX(CSP!F:F,INT((ROW()-10)/12)+1)&amp;"&lt;/Data&gt;","")</f>
        <v/>
      </c>
    </row>
    <row r="4331" spans="1:1">
      <c r="A4331" t="str" cm="1">
        <f t="array" ref="A4331">IF(INDEX(CSP!A:A,INT((ROW()-1)/12)+1),"  &lt;/Item&gt;","")</f>
        <v/>
      </c>
    </row>
    <row r="4332" spans="1:1">
      <c r="A4332" t="str" cm="1">
        <f t="array" ref="A4332">IF(INDEX(CSP!A:A,INT((ROW()-1)/12)+1),"","")</f>
        <v/>
      </c>
    </row>
    <row r="4333" spans="1:1">
      <c r="A4333" t="str" cm="1">
        <f t="array" ref="A4333">IF(INDEX(CSP!A:A,INT((ROW()-1)/12)+1),"  &lt;CmdID&gt;"&amp;INDEX(CSP!A:A,INT((ROW()-1)/12)+1)&amp;"&lt;/CmdID&gt;","")</f>
        <v/>
      </c>
    </row>
    <row r="4334" spans="1:1">
      <c r="A4334" t="str" cm="1">
        <f t="array" ref="A4334">IF(INDEX(CSP!A:A,INT((ROW()-1)/12)+1),"  &lt;Item&gt;","")</f>
        <v/>
      </c>
    </row>
    <row r="4335" spans="1:1">
      <c r="A4335" t="str" cm="1">
        <f t="array" ref="A4335">IF(INDEX(CSP!A:A,INT((ROW()-1)/12)+1),"    &lt;Target&gt;","")</f>
        <v/>
      </c>
    </row>
    <row r="4336" spans="1:1">
      <c r="A4336" t="str" cm="1">
        <f t="array" ref="A4336">IF(INDEX(CSP!A:A,INT((ROW()-1)/12)+1),"      &lt;LocURI&gt;"&amp;INDEX(CSP!D:D,INT((ROW()-4)/12)+1)&amp;"&lt;/LocURI&gt;","")</f>
        <v/>
      </c>
    </row>
    <row r="4337" spans="1:1">
      <c r="A4337" t="str" cm="1">
        <f t="array" ref="A4337">IF(INDEX(CSP!A:A,INT((ROW()-1)/12)+1),"    &lt;/Target&gt;","")</f>
        <v/>
      </c>
    </row>
    <row r="4338" spans="1:1">
      <c r="A4338" t="str" cm="1">
        <f t="array" ref="A4338">IF(INDEX(CSP!A:A,INT((ROW()-1)/12)+1),"    &lt;Meta&gt;","")</f>
        <v/>
      </c>
    </row>
    <row r="4339" spans="1:1">
      <c r="A4339" t="str" cm="1">
        <f t="array" ref="A4339">IF(INDEX(CSP!A:A,INT((ROW()-1)/12)+1),"      &lt;Format xmlns=""syncml:metinf""&gt;"&amp;INDEX(CSP!E:E,INT((ROW()-4)/12)+1)&amp;"&lt;/Format&gt;","")</f>
        <v/>
      </c>
    </row>
    <row r="4340" spans="1:1">
      <c r="A4340" t="str" cm="1">
        <f t="array" ref="A4340">IF(INDEX(CSP!A:A,INT((ROW()-1)/12)+1),"      &lt;Type xmlns=""syncml:metinf""&gt;text/plain&lt;/Type&gt;","")</f>
        <v/>
      </c>
    </row>
    <row r="4341" spans="1:1">
      <c r="A4341" t="str" cm="1">
        <f t="array" ref="A4341">IF(INDEX(CSP!A:A,INT((ROW()-1)/12)+1),"    &lt;/Meta&gt;","")</f>
        <v/>
      </c>
    </row>
    <row r="4342" spans="1:1">
      <c r="A4342" t="str" cm="1">
        <f t="array" ref="A4342">IF(INDEX(CSP!A:A,INT((ROW()-1)/12)+1),"    &lt;Data&gt;"&amp;INDEX(CSP!F:F,INT((ROW()-10)/12)+1)&amp;"&lt;/Data&gt;","")</f>
        <v/>
      </c>
    </row>
    <row r="4343" spans="1:1">
      <c r="A4343" t="str" cm="1">
        <f t="array" ref="A4343">IF(INDEX(CSP!A:A,INT((ROW()-1)/12)+1),"  &lt;/Item&gt;","")</f>
        <v/>
      </c>
    </row>
    <row r="4344" spans="1:1">
      <c r="A4344" t="str" cm="1">
        <f t="array" ref="A4344">IF(INDEX(CSP!A:A,INT((ROW()-1)/12)+1),"","")</f>
        <v/>
      </c>
    </row>
    <row r="4345" spans="1:1">
      <c r="A4345" t="str" cm="1">
        <f t="array" ref="A4345">IF(INDEX(CSP!A:A,INT((ROW()-1)/12)+1),"  &lt;CmdID&gt;"&amp;INDEX(CSP!A:A,INT((ROW()-1)/12)+1)&amp;"&lt;/CmdID&gt;","")</f>
        <v/>
      </c>
    </row>
    <row r="4346" spans="1:1">
      <c r="A4346" t="str" cm="1">
        <f t="array" ref="A4346">IF(INDEX(CSP!A:A,INT((ROW()-1)/12)+1),"  &lt;Item&gt;","")</f>
        <v/>
      </c>
    </row>
    <row r="4347" spans="1:1">
      <c r="A4347" t="str" cm="1">
        <f t="array" ref="A4347">IF(INDEX(CSP!A:A,INT((ROW()-1)/12)+1),"    &lt;Target&gt;","")</f>
        <v/>
      </c>
    </row>
    <row r="4348" spans="1:1">
      <c r="A4348" t="str" cm="1">
        <f t="array" ref="A4348">IF(INDEX(CSP!A:A,INT((ROW()-1)/12)+1),"      &lt;LocURI&gt;"&amp;INDEX(CSP!D:D,INT((ROW()-4)/12)+1)&amp;"&lt;/LocURI&gt;","")</f>
        <v/>
      </c>
    </row>
    <row r="4349" spans="1:1">
      <c r="A4349" t="str" cm="1">
        <f t="array" ref="A4349">IF(INDEX(CSP!A:A,INT((ROW()-1)/12)+1),"    &lt;/Target&gt;","")</f>
        <v/>
      </c>
    </row>
    <row r="4350" spans="1:1">
      <c r="A4350" t="str" cm="1">
        <f t="array" ref="A4350">IF(INDEX(CSP!A:A,INT((ROW()-1)/12)+1),"    &lt;Meta&gt;","")</f>
        <v/>
      </c>
    </row>
    <row r="4351" spans="1:1">
      <c r="A4351" t="str" cm="1">
        <f t="array" ref="A4351">IF(INDEX(CSP!A:A,INT((ROW()-1)/12)+1),"      &lt;Format xmlns=""syncml:metinf""&gt;"&amp;INDEX(CSP!E:E,INT((ROW()-4)/12)+1)&amp;"&lt;/Format&gt;","")</f>
        <v/>
      </c>
    </row>
    <row r="4352" spans="1:1">
      <c r="A4352" t="str" cm="1">
        <f t="array" ref="A4352">IF(INDEX(CSP!A:A,INT((ROW()-1)/12)+1),"      &lt;Type xmlns=""syncml:metinf""&gt;text/plain&lt;/Type&gt;","")</f>
        <v/>
      </c>
    </row>
    <row r="4353" spans="1:1">
      <c r="A4353" t="str" cm="1">
        <f t="array" ref="A4353">IF(INDEX(CSP!A:A,INT((ROW()-1)/12)+1),"    &lt;/Meta&gt;","")</f>
        <v/>
      </c>
    </row>
    <row r="4354" spans="1:1">
      <c r="A4354" t="str" cm="1">
        <f t="array" ref="A4354">IF(INDEX(CSP!A:A,INT((ROW()-1)/12)+1),"    &lt;Data&gt;"&amp;INDEX(CSP!F:F,INT((ROW()-10)/12)+1)&amp;"&lt;/Data&gt;","")</f>
        <v/>
      </c>
    </row>
    <row r="4355" spans="1:1">
      <c r="A4355" t="str" cm="1">
        <f t="array" ref="A4355">IF(INDEX(CSP!A:A,INT((ROW()-1)/12)+1),"  &lt;/Item&gt;","")</f>
        <v/>
      </c>
    </row>
    <row r="4356" spans="1:1">
      <c r="A4356" t="str" cm="1">
        <f t="array" ref="A4356">IF(INDEX(CSP!A:A,INT((ROW()-1)/12)+1),"","")</f>
        <v/>
      </c>
    </row>
    <row r="4357" spans="1:1">
      <c r="A4357" t="str" cm="1">
        <f t="array" ref="A4357">IF(INDEX(CSP!A:A,INT((ROW()-1)/12)+1),"  &lt;CmdID&gt;"&amp;INDEX(CSP!A:A,INT((ROW()-1)/12)+1)&amp;"&lt;/CmdID&gt;","")</f>
        <v/>
      </c>
    </row>
    <row r="4358" spans="1:1">
      <c r="A4358" t="str" cm="1">
        <f t="array" ref="A4358">IF(INDEX(CSP!A:A,INT((ROW()-1)/12)+1),"  &lt;Item&gt;","")</f>
        <v/>
      </c>
    </row>
    <row r="4359" spans="1:1">
      <c r="A4359" t="str" cm="1">
        <f t="array" ref="A4359">IF(INDEX(CSP!A:A,INT((ROW()-1)/12)+1),"    &lt;Target&gt;","")</f>
        <v/>
      </c>
    </row>
    <row r="4360" spans="1:1">
      <c r="A4360" t="str" cm="1">
        <f t="array" ref="A4360">IF(INDEX(CSP!A:A,INT((ROW()-1)/12)+1),"      &lt;LocURI&gt;"&amp;INDEX(CSP!D:D,INT((ROW()-4)/12)+1)&amp;"&lt;/LocURI&gt;","")</f>
        <v/>
      </c>
    </row>
    <row r="4361" spans="1:1">
      <c r="A4361" t="str" cm="1">
        <f t="array" ref="A4361">IF(INDEX(CSP!A:A,INT((ROW()-1)/12)+1),"    &lt;/Target&gt;","")</f>
        <v/>
      </c>
    </row>
    <row r="4362" spans="1:1">
      <c r="A4362" t="str" cm="1">
        <f t="array" ref="A4362">IF(INDEX(CSP!A:A,INT((ROW()-1)/12)+1),"    &lt;Meta&gt;","")</f>
        <v/>
      </c>
    </row>
    <row r="4363" spans="1:1">
      <c r="A4363" t="str" cm="1">
        <f t="array" ref="A4363">IF(INDEX(CSP!A:A,INT((ROW()-1)/12)+1),"      &lt;Format xmlns=""syncml:metinf""&gt;"&amp;INDEX(CSP!E:E,INT((ROW()-4)/12)+1)&amp;"&lt;/Format&gt;","")</f>
        <v/>
      </c>
    </row>
    <row r="4364" spans="1:1">
      <c r="A4364" t="str" cm="1">
        <f t="array" ref="A4364">IF(INDEX(CSP!A:A,INT((ROW()-1)/12)+1),"      &lt;Type xmlns=""syncml:metinf""&gt;text/plain&lt;/Type&gt;","")</f>
        <v/>
      </c>
    </row>
    <row r="4365" spans="1:1">
      <c r="A4365" t="str" cm="1">
        <f t="array" ref="A4365">IF(INDEX(CSP!A:A,INT((ROW()-1)/12)+1),"    &lt;/Meta&gt;","")</f>
        <v/>
      </c>
    </row>
    <row r="4366" spans="1:1">
      <c r="A4366" t="str" cm="1">
        <f t="array" ref="A4366">IF(INDEX(CSP!A:A,INT((ROW()-1)/12)+1),"    &lt;Data&gt;"&amp;INDEX(CSP!F:F,INT((ROW()-10)/12)+1)&amp;"&lt;/Data&gt;","")</f>
        <v/>
      </c>
    </row>
    <row r="4367" spans="1:1">
      <c r="A4367" t="str" cm="1">
        <f t="array" ref="A4367">IF(INDEX(CSP!A:A,INT((ROW()-1)/12)+1),"  &lt;/Item&gt;","")</f>
        <v/>
      </c>
    </row>
    <row r="4368" spans="1:1">
      <c r="A4368" t="str" cm="1">
        <f t="array" ref="A4368">IF(INDEX(CSP!A:A,INT((ROW()-1)/12)+1),"","")</f>
        <v/>
      </c>
    </row>
    <row r="4369" spans="1:1">
      <c r="A4369" t="str" cm="1">
        <f t="array" ref="A4369">IF(INDEX(CSP!A:A,INT((ROW()-1)/12)+1),"  &lt;CmdID&gt;"&amp;INDEX(CSP!A:A,INT((ROW()-1)/12)+1)&amp;"&lt;/CmdID&gt;","")</f>
        <v/>
      </c>
    </row>
    <row r="4370" spans="1:1">
      <c r="A4370" t="str" cm="1">
        <f t="array" ref="A4370">IF(INDEX(CSP!A:A,INT((ROW()-1)/12)+1),"  &lt;Item&gt;","")</f>
        <v/>
      </c>
    </row>
    <row r="4371" spans="1:1">
      <c r="A4371" t="str" cm="1">
        <f t="array" ref="A4371">IF(INDEX(CSP!A:A,INT((ROW()-1)/12)+1),"    &lt;Target&gt;","")</f>
        <v/>
      </c>
    </row>
    <row r="4372" spans="1:1">
      <c r="A4372" t="str" cm="1">
        <f t="array" ref="A4372">IF(INDEX(CSP!A:A,INT((ROW()-1)/12)+1),"      &lt;LocURI&gt;"&amp;INDEX(CSP!D:D,INT((ROW()-4)/12)+1)&amp;"&lt;/LocURI&gt;","")</f>
        <v/>
      </c>
    </row>
    <row r="4373" spans="1:1">
      <c r="A4373" t="str" cm="1">
        <f t="array" ref="A4373">IF(INDEX(CSP!A:A,INT((ROW()-1)/12)+1),"    &lt;/Target&gt;","")</f>
        <v/>
      </c>
    </row>
    <row r="4374" spans="1:1">
      <c r="A4374" t="str" cm="1">
        <f t="array" ref="A4374">IF(INDEX(CSP!A:A,INT((ROW()-1)/12)+1),"    &lt;Meta&gt;","")</f>
        <v/>
      </c>
    </row>
    <row r="4375" spans="1:1">
      <c r="A4375" t="str" cm="1">
        <f t="array" ref="A4375">IF(INDEX(CSP!A:A,INT((ROW()-1)/12)+1),"      &lt;Format xmlns=""syncml:metinf""&gt;"&amp;INDEX(CSP!E:E,INT((ROW()-4)/12)+1)&amp;"&lt;/Format&gt;","")</f>
        <v/>
      </c>
    </row>
    <row r="4376" spans="1:1">
      <c r="A4376" t="str" cm="1">
        <f t="array" ref="A4376">IF(INDEX(CSP!A:A,INT((ROW()-1)/12)+1),"      &lt;Type xmlns=""syncml:metinf""&gt;text/plain&lt;/Type&gt;","")</f>
        <v/>
      </c>
    </row>
    <row r="4377" spans="1:1">
      <c r="A4377" t="str" cm="1">
        <f t="array" ref="A4377">IF(INDEX(CSP!A:A,INT((ROW()-1)/12)+1),"    &lt;/Meta&gt;","")</f>
        <v/>
      </c>
    </row>
    <row r="4378" spans="1:1">
      <c r="A4378" t="str" cm="1">
        <f t="array" ref="A4378">IF(INDEX(CSP!A:A,INT((ROW()-1)/12)+1),"    &lt;Data&gt;"&amp;INDEX(CSP!F:F,INT((ROW()-10)/12)+1)&amp;"&lt;/Data&gt;","")</f>
        <v/>
      </c>
    </row>
    <row r="4379" spans="1:1">
      <c r="A4379" t="str" cm="1">
        <f t="array" ref="A4379">IF(INDEX(CSP!A:A,INT((ROW()-1)/12)+1),"  &lt;/Item&gt;","")</f>
        <v/>
      </c>
    </row>
    <row r="4380" spans="1:1">
      <c r="A4380" t="str" cm="1">
        <f t="array" ref="A4380">IF(INDEX(CSP!A:A,INT((ROW()-1)/12)+1),"","")</f>
        <v/>
      </c>
    </row>
    <row r="4381" spans="1:1">
      <c r="A4381" t="str" cm="1">
        <f t="array" ref="A4381">IF(INDEX(CSP!A:A,INT((ROW()-1)/12)+1),"  &lt;CmdID&gt;"&amp;INDEX(CSP!A:A,INT((ROW()-1)/12)+1)&amp;"&lt;/CmdID&gt;","")</f>
        <v/>
      </c>
    </row>
    <row r="4382" spans="1:1">
      <c r="A4382" t="str" cm="1">
        <f t="array" ref="A4382">IF(INDEX(CSP!A:A,INT((ROW()-1)/12)+1),"  &lt;Item&gt;","")</f>
        <v/>
      </c>
    </row>
    <row r="4383" spans="1:1">
      <c r="A4383" t="str" cm="1">
        <f t="array" ref="A4383">IF(INDEX(CSP!A:A,INT((ROW()-1)/12)+1),"    &lt;Target&gt;","")</f>
        <v/>
      </c>
    </row>
    <row r="4384" spans="1:1">
      <c r="A4384" t="str" cm="1">
        <f t="array" ref="A4384">IF(INDEX(CSP!A:A,INT((ROW()-1)/12)+1),"      &lt;LocURI&gt;"&amp;INDEX(CSP!D:D,INT((ROW()-4)/12)+1)&amp;"&lt;/LocURI&gt;","")</f>
        <v/>
      </c>
    </row>
    <row r="4385" spans="1:1">
      <c r="A4385" t="str" cm="1">
        <f t="array" ref="A4385">IF(INDEX(CSP!A:A,INT((ROW()-1)/12)+1),"    &lt;/Target&gt;","")</f>
        <v/>
      </c>
    </row>
    <row r="4386" spans="1:1">
      <c r="A4386" t="str" cm="1">
        <f t="array" ref="A4386">IF(INDEX(CSP!A:A,INT((ROW()-1)/12)+1),"    &lt;Meta&gt;","")</f>
        <v/>
      </c>
    </row>
    <row r="4387" spans="1:1">
      <c r="A4387" t="str" cm="1">
        <f t="array" ref="A4387">IF(INDEX(CSP!A:A,INT((ROW()-1)/12)+1),"      &lt;Format xmlns=""syncml:metinf""&gt;"&amp;INDEX(CSP!E:E,INT((ROW()-4)/12)+1)&amp;"&lt;/Format&gt;","")</f>
        <v/>
      </c>
    </row>
    <row r="4388" spans="1:1">
      <c r="A4388" t="str" cm="1">
        <f t="array" ref="A4388">IF(INDEX(CSP!A:A,INT((ROW()-1)/12)+1),"      &lt;Type xmlns=""syncml:metinf""&gt;text/plain&lt;/Type&gt;","")</f>
        <v/>
      </c>
    </row>
    <row r="4389" spans="1:1">
      <c r="A4389" t="str" cm="1">
        <f t="array" ref="A4389">IF(INDEX(CSP!A:A,INT((ROW()-1)/12)+1),"    &lt;/Meta&gt;","")</f>
        <v/>
      </c>
    </row>
    <row r="4390" spans="1:1">
      <c r="A4390" t="str" cm="1">
        <f t="array" ref="A4390">IF(INDEX(CSP!A:A,INT((ROW()-1)/12)+1),"    &lt;Data&gt;"&amp;INDEX(CSP!F:F,INT((ROW()-10)/12)+1)&amp;"&lt;/Data&gt;","")</f>
        <v/>
      </c>
    </row>
    <row r="4391" spans="1:1">
      <c r="A4391" t="str" cm="1">
        <f t="array" ref="A4391">IF(INDEX(CSP!A:A,INT((ROW()-1)/12)+1),"  &lt;/Item&gt;","")</f>
        <v/>
      </c>
    </row>
    <row r="4392" spans="1:1">
      <c r="A4392" t="str" cm="1">
        <f t="array" ref="A4392">IF(INDEX(CSP!A:A,INT((ROW()-1)/12)+1),"","")</f>
        <v/>
      </c>
    </row>
    <row r="4393" spans="1:1">
      <c r="A4393" t="str" cm="1">
        <f t="array" ref="A4393">IF(INDEX(CSP!A:A,INT((ROW()-1)/12)+1),"  &lt;CmdID&gt;"&amp;INDEX(CSP!A:A,INT((ROW()-1)/12)+1)&amp;"&lt;/CmdID&gt;","")</f>
        <v/>
      </c>
    </row>
    <row r="4394" spans="1:1">
      <c r="A4394" t="str" cm="1">
        <f t="array" ref="A4394">IF(INDEX(CSP!A:A,INT((ROW()-1)/12)+1),"  &lt;Item&gt;","")</f>
        <v/>
      </c>
    </row>
    <row r="4395" spans="1:1">
      <c r="A4395" t="str" cm="1">
        <f t="array" ref="A4395">IF(INDEX(CSP!A:A,INT((ROW()-1)/12)+1),"    &lt;Target&gt;","")</f>
        <v/>
      </c>
    </row>
    <row r="4396" spans="1:1">
      <c r="A4396" t="str" cm="1">
        <f t="array" ref="A4396">IF(INDEX(CSP!A:A,INT((ROW()-1)/12)+1),"      &lt;LocURI&gt;"&amp;INDEX(CSP!D:D,INT((ROW()-4)/12)+1)&amp;"&lt;/LocURI&gt;","")</f>
        <v/>
      </c>
    </row>
    <row r="4397" spans="1:1">
      <c r="A4397" t="str" cm="1">
        <f t="array" ref="A4397">IF(INDEX(CSP!A:A,INT((ROW()-1)/12)+1),"    &lt;/Target&gt;","")</f>
        <v/>
      </c>
    </row>
    <row r="4398" spans="1:1">
      <c r="A4398" t="str" cm="1">
        <f t="array" ref="A4398">IF(INDEX(CSP!A:A,INT((ROW()-1)/12)+1),"    &lt;Meta&gt;","")</f>
        <v/>
      </c>
    </row>
    <row r="4399" spans="1:1">
      <c r="A4399" t="str" cm="1">
        <f t="array" ref="A4399">IF(INDEX(CSP!A:A,INT((ROW()-1)/12)+1),"      &lt;Format xmlns=""syncml:metinf""&gt;"&amp;INDEX(CSP!E:E,INT((ROW()-4)/12)+1)&amp;"&lt;/Format&gt;","")</f>
        <v/>
      </c>
    </row>
    <row r="4400" spans="1:1">
      <c r="A4400" t="str" cm="1">
        <f t="array" ref="A4400">IF(INDEX(CSP!A:A,INT((ROW()-1)/12)+1),"      &lt;Type xmlns=""syncml:metinf""&gt;text/plain&lt;/Type&gt;","")</f>
        <v/>
      </c>
    </row>
    <row r="4401" spans="1:1">
      <c r="A4401" t="str" cm="1">
        <f t="array" ref="A4401">IF(INDEX(CSP!A:A,INT((ROW()-1)/12)+1),"    &lt;/Meta&gt;","")</f>
        <v/>
      </c>
    </row>
    <row r="4402" spans="1:1">
      <c r="A4402" t="str" cm="1">
        <f t="array" ref="A4402">IF(INDEX(CSP!A:A,INT((ROW()-1)/12)+1),"    &lt;Data&gt;"&amp;INDEX(CSP!F:F,INT((ROW()-10)/12)+1)&amp;"&lt;/Data&gt;","")</f>
        <v/>
      </c>
    </row>
    <row r="4403" spans="1:1">
      <c r="A4403" t="str" cm="1">
        <f t="array" ref="A4403">IF(INDEX(CSP!A:A,INT((ROW()-1)/12)+1),"  &lt;/Item&gt;","")</f>
        <v/>
      </c>
    </row>
    <row r="4404" spans="1:1">
      <c r="A4404" t="str" cm="1">
        <f t="array" ref="A4404">IF(INDEX(CSP!A:A,INT((ROW()-1)/12)+1),"","")</f>
        <v/>
      </c>
    </row>
    <row r="4405" spans="1:1">
      <c r="A4405" t="str" cm="1">
        <f t="array" ref="A4405">IF(INDEX(CSP!A:A,INT((ROW()-1)/12)+1),"  &lt;CmdID&gt;"&amp;INDEX(CSP!A:A,INT((ROW()-1)/12)+1)&amp;"&lt;/CmdID&gt;","")</f>
        <v/>
      </c>
    </row>
    <row r="4406" spans="1:1">
      <c r="A4406" t="str" cm="1">
        <f t="array" ref="A4406">IF(INDEX(CSP!A:A,INT((ROW()-1)/12)+1),"  &lt;Item&gt;","")</f>
        <v/>
      </c>
    </row>
    <row r="4407" spans="1:1">
      <c r="A4407" t="str" cm="1">
        <f t="array" ref="A4407">IF(INDEX(CSP!A:A,INT((ROW()-1)/12)+1),"    &lt;Target&gt;","")</f>
        <v/>
      </c>
    </row>
    <row r="4408" spans="1:1">
      <c r="A4408" t="str" cm="1">
        <f t="array" ref="A4408">IF(INDEX(CSP!A:A,INT((ROW()-1)/12)+1),"      &lt;LocURI&gt;"&amp;INDEX(CSP!D:D,INT((ROW()-4)/12)+1)&amp;"&lt;/LocURI&gt;","")</f>
        <v/>
      </c>
    </row>
    <row r="4409" spans="1:1">
      <c r="A4409" t="str" cm="1">
        <f t="array" ref="A4409">IF(INDEX(CSP!A:A,INT((ROW()-1)/12)+1),"    &lt;/Target&gt;","")</f>
        <v/>
      </c>
    </row>
    <row r="4410" spans="1:1">
      <c r="A4410" t="str" cm="1">
        <f t="array" ref="A4410">IF(INDEX(CSP!A:A,INT((ROW()-1)/12)+1),"    &lt;Meta&gt;","")</f>
        <v/>
      </c>
    </row>
    <row r="4411" spans="1:1">
      <c r="A4411" t="str" cm="1">
        <f t="array" ref="A4411">IF(INDEX(CSP!A:A,INT((ROW()-1)/12)+1),"      &lt;Format xmlns=""syncml:metinf""&gt;"&amp;INDEX(CSP!E:E,INT((ROW()-4)/12)+1)&amp;"&lt;/Format&gt;","")</f>
        <v/>
      </c>
    </row>
    <row r="4412" spans="1:1">
      <c r="A4412" t="str" cm="1">
        <f t="array" ref="A4412">IF(INDEX(CSP!A:A,INT((ROW()-1)/12)+1),"      &lt;Type xmlns=""syncml:metinf""&gt;text/plain&lt;/Type&gt;","")</f>
        <v/>
      </c>
    </row>
    <row r="4413" spans="1:1">
      <c r="A4413" t="str" cm="1">
        <f t="array" ref="A4413">IF(INDEX(CSP!A:A,INT((ROW()-1)/12)+1),"    &lt;/Meta&gt;","")</f>
        <v/>
      </c>
    </row>
    <row r="4414" spans="1:1">
      <c r="A4414" t="str" cm="1">
        <f t="array" ref="A4414">IF(INDEX(CSP!A:A,INT((ROW()-1)/12)+1),"    &lt;Data&gt;"&amp;INDEX(CSP!F:F,INT((ROW()-10)/12)+1)&amp;"&lt;/Data&gt;","")</f>
        <v/>
      </c>
    </row>
    <row r="4415" spans="1:1">
      <c r="A4415" t="str" cm="1">
        <f t="array" ref="A4415">IF(INDEX(CSP!A:A,INT((ROW()-1)/12)+1),"  &lt;/Item&gt;","")</f>
        <v/>
      </c>
    </row>
    <row r="4416" spans="1:1">
      <c r="A4416" t="str" cm="1">
        <f t="array" ref="A4416">IF(INDEX(CSP!A:A,INT((ROW()-1)/12)+1),"","")</f>
        <v/>
      </c>
    </row>
    <row r="4417" spans="1:1">
      <c r="A4417" t="str" cm="1">
        <f t="array" ref="A4417">IF(INDEX(CSP!A:A,INT((ROW()-1)/12)+1),"  &lt;CmdID&gt;"&amp;INDEX(CSP!A:A,INT((ROW()-1)/12)+1)&amp;"&lt;/CmdID&gt;","")</f>
        <v/>
      </c>
    </row>
    <row r="4418" spans="1:1">
      <c r="A4418" t="str" cm="1">
        <f t="array" ref="A4418">IF(INDEX(CSP!A:A,INT((ROW()-1)/12)+1),"  &lt;Item&gt;","")</f>
        <v/>
      </c>
    </row>
    <row r="4419" spans="1:1">
      <c r="A4419" t="str" cm="1">
        <f t="array" ref="A4419">IF(INDEX(CSP!A:A,INT((ROW()-1)/12)+1),"    &lt;Target&gt;","")</f>
        <v/>
      </c>
    </row>
    <row r="4420" spans="1:1">
      <c r="A4420" t="str" cm="1">
        <f t="array" ref="A4420">IF(INDEX(CSP!A:A,INT((ROW()-1)/12)+1),"      &lt;LocURI&gt;"&amp;INDEX(CSP!D:D,INT((ROW()-4)/12)+1)&amp;"&lt;/LocURI&gt;","")</f>
        <v/>
      </c>
    </row>
    <row r="4421" spans="1:1">
      <c r="A4421" t="str" cm="1">
        <f t="array" ref="A4421">IF(INDEX(CSP!A:A,INT((ROW()-1)/12)+1),"    &lt;/Target&gt;","")</f>
        <v/>
      </c>
    </row>
    <row r="4422" spans="1:1">
      <c r="A4422" t="str" cm="1">
        <f t="array" ref="A4422">IF(INDEX(CSP!A:A,INT((ROW()-1)/12)+1),"    &lt;Meta&gt;","")</f>
        <v/>
      </c>
    </row>
    <row r="4423" spans="1:1">
      <c r="A4423" t="str" cm="1">
        <f t="array" ref="A4423">IF(INDEX(CSP!A:A,INT((ROW()-1)/12)+1),"      &lt;Format xmlns=""syncml:metinf""&gt;"&amp;INDEX(CSP!E:E,INT((ROW()-4)/12)+1)&amp;"&lt;/Format&gt;","")</f>
        <v/>
      </c>
    </row>
    <row r="4424" spans="1:1">
      <c r="A4424" t="str" cm="1">
        <f t="array" ref="A4424">IF(INDEX(CSP!A:A,INT((ROW()-1)/12)+1),"      &lt;Type xmlns=""syncml:metinf""&gt;text/plain&lt;/Type&gt;","")</f>
        <v/>
      </c>
    </row>
    <row r="4425" spans="1:1">
      <c r="A4425" t="str" cm="1">
        <f t="array" ref="A4425">IF(INDEX(CSP!A:A,INT((ROW()-1)/12)+1),"    &lt;/Meta&gt;","")</f>
        <v/>
      </c>
    </row>
    <row r="4426" spans="1:1">
      <c r="A4426" t="str" cm="1">
        <f t="array" ref="A4426">IF(INDEX(CSP!A:A,INT((ROW()-1)/12)+1),"    &lt;Data&gt;"&amp;INDEX(CSP!F:F,INT((ROW()-10)/12)+1)&amp;"&lt;/Data&gt;","")</f>
        <v/>
      </c>
    </row>
    <row r="4427" spans="1:1">
      <c r="A4427" t="str" cm="1">
        <f t="array" ref="A4427">IF(INDEX(CSP!A:A,INT((ROW()-1)/12)+1),"  &lt;/Item&gt;","")</f>
        <v/>
      </c>
    </row>
    <row r="4428" spans="1:1">
      <c r="A4428" t="str" cm="1">
        <f t="array" ref="A4428">IF(INDEX(CSP!A:A,INT((ROW()-1)/12)+1),"","")</f>
        <v/>
      </c>
    </row>
    <row r="4429" spans="1:1">
      <c r="A4429" t="str" cm="1">
        <f t="array" ref="A4429">IF(INDEX(CSP!A:A,INT((ROW()-1)/12)+1),"  &lt;CmdID&gt;"&amp;INDEX(CSP!A:A,INT((ROW()-1)/12)+1)&amp;"&lt;/CmdID&gt;","")</f>
        <v/>
      </c>
    </row>
    <row r="4430" spans="1:1">
      <c r="A4430" t="str" cm="1">
        <f t="array" ref="A4430">IF(INDEX(CSP!A:A,INT((ROW()-1)/12)+1),"  &lt;Item&gt;","")</f>
        <v/>
      </c>
    </row>
    <row r="4431" spans="1:1">
      <c r="A4431" t="str" cm="1">
        <f t="array" ref="A4431">IF(INDEX(CSP!A:A,INT((ROW()-1)/12)+1),"    &lt;Target&gt;","")</f>
        <v/>
      </c>
    </row>
    <row r="4432" spans="1:1">
      <c r="A4432" t="str" cm="1">
        <f t="array" ref="A4432">IF(INDEX(CSP!A:A,INT((ROW()-1)/12)+1),"      &lt;LocURI&gt;"&amp;INDEX(CSP!D:D,INT((ROW()-4)/12)+1)&amp;"&lt;/LocURI&gt;","")</f>
        <v/>
      </c>
    </row>
    <row r="4433" spans="1:1">
      <c r="A4433" t="str" cm="1">
        <f t="array" ref="A4433">IF(INDEX(CSP!A:A,INT((ROW()-1)/12)+1),"    &lt;/Target&gt;","")</f>
        <v/>
      </c>
    </row>
    <row r="4434" spans="1:1">
      <c r="A4434" t="str" cm="1">
        <f t="array" ref="A4434">IF(INDEX(CSP!A:A,INT((ROW()-1)/12)+1),"    &lt;Meta&gt;","")</f>
        <v/>
      </c>
    </row>
    <row r="4435" spans="1:1">
      <c r="A4435" t="str" cm="1">
        <f t="array" ref="A4435">IF(INDEX(CSP!A:A,INT((ROW()-1)/12)+1),"      &lt;Format xmlns=""syncml:metinf""&gt;"&amp;INDEX(CSP!E:E,INT((ROW()-4)/12)+1)&amp;"&lt;/Format&gt;","")</f>
        <v/>
      </c>
    </row>
    <row r="4436" spans="1:1">
      <c r="A4436" t="str" cm="1">
        <f t="array" ref="A4436">IF(INDEX(CSP!A:A,INT((ROW()-1)/12)+1),"      &lt;Type xmlns=""syncml:metinf""&gt;text/plain&lt;/Type&gt;","")</f>
        <v/>
      </c>
    </row>
    <row r="4437" spans="1:1">
      <c r="A4437" t="str" cm="1">
        <f t="array" ref="A4437">IF(INDEX(CSP!A:A,INT((ROW()-1)/12)+1),"    &lt;/Meta&gt;","")</f>
        <v/>
      </c>
    </row>
    <row r="4438" spans="1:1">
      <c r="A4438" t="str" cm="1">
        <f t="array" ref="A4438">IF(INDEX(CSP!A:A,INT((ROW()-1)/12)+1),"    &lt;Data&gt;"&amp;INDEX(CSP!F:F,INT((ROW()-10)/12)+1)&amp;"&lt;/Data&gt;","")</f>
        <v/>
      </c>
    </row>
    <row r="4439" spans="1:1">
      <c r="A4439" t="str" cm="1">
        <f t="array" ref="A4439">IF(INDEX(CSP!A:A,INT((ROW()-1)/12)+1),"  &lt;/Item&gt;","")</f>
        <v/>
      </c>
    </row>
    <row r="4440" spans="1:1">
      <c r="A4440" t="str" cm="1">
        <f t="array" ref="A4440">IF(INDEX(CSP!A:A,INT((ROW()-1)/12)+1),"","")</f>
        <v/>
      </c>
    </row>
    <row r="4441" spans="1:1">
      <c r="A4441" t="str" cm="1">
        <f t="array" ref="A4441">IF(INDEX(CSP!A:A,INT((ROW()-1)/12)+1),"  &lt;CmdID&gt;"&amp;INDEX(CSP!A:A,INT((ROW()-1)/12)+1)&amp;"&lt;/CmdID&gt;","")</f>
        <v/>
      </c>
    </row>
    <row r="4442" spans="1:1">
      <c r="A4442" t="str" cm="1">
        <f t="array" ref="A4442">IF(INDEX(CSP!A:A,INT((ROW()-1)/12)+1),"  &lt;Item&gt;","")</f>
        <v/>
      </c>
    </row>
    <row r="4443" spans="1:1">
      <c r="A4443" t="str" cm="1">
        <f t="array" ref="A4443">IF(INDEX(CSP!A:A,INT((ROW()-1)/12)+1),"    &lt;Target&gt;","")</f>
        <v/>
      </c>
    </row>
    <row r="4444" spans="1:1">
      <c r="A4444" t="str" cm="1">
        <f t="array" ref="A4444">IF(INDEX(CSP!A:A,INT((ROW()-1)/12)+1),"      &lt;LocURI&gt;"&amp;INDEX(CSP!D:D,INT((ROW()-4)/12)+1)&amp;"&lt;/LocURI&gt;","")</f>
        <v/>
      </c>
    </row>
    <row r="4445" spans="1:1">
      <c r="A4445" t="str" cm="1">
        <f t="array" ref="A4445">IF(INDEX(CSP!A:A,INT((ROW()-1)/12)+1),"    &lt;/Target&gt;","")</f>
        <v/>
      </c>
    </row>
    <row r="4446" spans="1:1">
      <c r="A4446" t="str" cm="1">
        <f t="array" ref="A4446">IF(INDEX(CSP!A:A,INT((ROW()-1)/12)+1),"    &lt;Meta&gt;","")</f>
        <v/>
      </c>
    </row>
    <row r="4447" spans="1:1">
      <c r="A4447" t="str" cm="1">
        <f t="array" ref="A4447">IF(INDEX(CSP!A:A,INT((ROW()-1)/12)+1),"      &lt;Format xmlns=""syncml:metinf""&gt;"&amp;INDEX(CSP!E:E,INT((ROW()-4)/12)+1)&amp;"&lt;/Format&gt;","")</f>
        <v/>
      </c>
    </row>
    <row r="4448" spans="1:1">
      <c r="A4448" t="str" cm="1">
        <f t="array" ref="A4448">IF(INDEX(CSP!A:A,INT((ROW()-1)/12)+1),"      &lt;Type xmlns=""syncml:metinf""&gt;text/plain&lt;/Type&gt;","")</f>
        <v/>
      </c>
    </row>
    <row r="4449" spans="1:1">
      <c r="A4449" t="str" cm="1">
        <f t="array" ref="A4449">IF(INDEX(CSP!A:A,INT((ROW()-1)/12)+1),"    &lt;/Meta&gt;","")</f>
        <v/>
      </c>
    </row>
    <row r="4450" spans="1:1">
      <c r="A4450" t="str" cm="1">
        <f t="array" ref="A4450">IF(INDEX(CSP!A:A,INT((ROW()-1)/12)+1),"    &lt;Data&gt;"&amp;INDEX(CSP!F:F,INT((ROW()-10)/12)+1)&amp;"&lt;/Data&gt;","")</f>
        <v/>
      </c>
    </row>
    <row r="4451" spans="1:1">
      <c r="A4451" t="str" cm="1">
        <f t="array" ref="A4451">IF(INDEX(CSP!A:A,INT((ROW()-1)/12)+1),"  &lt;/Item&gt;","")</f>
        <v/>
      </c>
    </row>
    <row r="4452" spans="1:1">
      <c r="A4452" t="str" cm="1">
        <f t="array" ref="A4452">IF(INDEX(CSP!A:A,INT((ROW()-1)/12)+1),"","")</f>
        <v/>
      </c>
    </row>
    <row r="4453" spans="1:1">
      <c r="A4453" t="str" cm="1">
        <f t="array" ref="A4453">IF(INDEX(CSP!A:A,INT((ROW()-1)/12)+1),"  &lt;CmdID&gt;"&amp;INDEX(CSP!A:A,INT((ROW()-1)/12)+1)&amp;"&lt;/CmdID&gt;","")</f>
        <v/>
      </c>
    </row>
    <row r="4454" spans="1:1">
      <c r="A4454" t="str" cm="1">
        <f t="array" ref="A4454">IF(INDEX(CSP!A:A,INT((ROW()-1)/12)+1),"  &lt;Item&gt;","")</f>
        <v/>
      </c>
    </row>
    <row r="4455" spans="1:1">
      <c r="A4455" t="str" cm="1">
        <f t="array" ref="A4455">IF(INDEX(CSP!A:A,INT((ROW()-1)/12)+1),"    &lt;Target&gt;","")</f>
        <v/>
      </c>
    </row>
    <row r="4456" spans="1:1">
      <c r="A4456" t="str" cm="1">
        <f t="array" ref="A4456">IF(INDEX(CSP!A:A,INT((ROW()-1)/12)+1),"      &lt;LocURI&gt;"&amp;INDEX(CSP!D:D,INT((ROW()-4)/12)+1)&amp;"&lt;/LocURI&gt;","")</f>
        <v/>
      </c>
    </row>
    <row r="4457" spans="1:1">
      <c r="A4457" t="str" cm="1">
        <f t="array" ref="A4457">IF(INDEX(CSP!A:A,INT((ROW()-1)/12)+1),"    &lt;/Target&gt;","")</f>
        <v/>
      </c>
    </row>
    <row r="4458" spans="1:1">
      <c r="A4458" t="str" cm="1">
        <f t="array" ref="A4458">IF(INDEX(CSP!A:A,INT((ROW()-1)/12)+1),"    &lt;Meta&gt;","")</f>
        <v/>
      </c>
    </row>
    <row r="4459" spans="1:1">
      <c r="A4459" t="str" cm="1">
        <f t="array" ref="A4459">IF(INDEX(CSP!A:A,INT((ROW()-1)/12)+1),"      &lt;Format xmlns=""syncml:metinf""&gt;"&amp;INDEX(CSP!E:E,INT((ROW()-4)/12)+1)&amp;"&lt;/Format&gt;","")</f>
        <v/>
      </c>
    </row>
    <row r="4460" spans="1:1">
      <c r="A4460" t="str" cm="1">
        <f t="array" ref="A4460">IF(INDEX(CSP!A:A,INT((ROW()-1)/12)+1),"      &lt;Type xmlns=""syncml:metinf""&gt;text/plain&lt;/Type&gt;","")</f>
        <v/>
      </c>
    </row>
    <row r="4461" spans="1:1">
      <c r="A4461" t="str" cm="1">
        <f t="array" ref="A4461">IF(INDEX(CSP!A:A,INT((ROW()-1)/12)+1),"    &lt;/Meta&gt;","")</f>
        <v/>
      </c>
    </row>
    <row r="4462" spans="1:1">
      <c r="A4462" t="str" cm="1">
        <f t="array" ref="A4462">IF(INDEX(CSP!A:A,INT((ROW()-1)/12)+1),"    &lt;Data&gt;"&amp;INDEX(CSP!F:F,INT((ROW()-10)/12)+1)&amp;"&lt;/Data&gt;","")</f>
        <v/>
      </c>
    </row>
    <row r="4463" spans="1:1">
      <c r="A4463" t="str" cm="1">
        <f t="array" ref="A4463">IF(INDEX(CSP!A:A,INT((ROW()-1)/12)+1),"  &lt;/Item&gt;","")</f>
        <v/>
      </c>
    </row>
    <row r="4464" spans="1:1">
      <c r="A4464" t="str" cm="1">
        <f t="array" ref="A4464">IF(INDEX(CSP!A:A,INT((ROW()-1)/12)+1),"","")</f>
        <v/>
      </c>
    </row>
    <row r="4465" spans="1:1">
      <c r="A4465" t="str" cm="1">
        <f t="array" ref="A4465">IF(INDEX(CSP!A:A,INT((ROW()-1)/12)+1),"  &lt;CmdID&gt;"&amp;INDEX(CSP!A:A,INT((ROW()-1)/12)+1)&amp;"&lt;/CmdID&gt;","")</f>
        <v/>
      </c>
    </row>
    <row r="4466" spans="1:1">
      <c r="A4466" t="str" cm="1">
        <f t="array" ref="A4466">IF(INDEX(CSP!A:A,INT((ROW()-1)/12)+1),"  &lt;Item&gt;","")</f>
        <v/>
      </c>
    </row>
    <row r="4467" spans="1:1">
      <c r="A4467" t="str" cm="1">
        <f t="array" ref="A4467">IF(INDEX(CSP!A:A,INT((ROW()-1)/12)+1),"    &lt;Target&gt;","")</f>
        <v/>
      </c>
    </row>
    <row r="4468" spans="1:1">
      <c r="A4468" t="str" cm="1">
        <f t="array" ref="A4468">IF(INDEX(CSP!A:A,INT((ROW()-1)/12)+1),"      &lt;LocURI&gt;"&amp;INDEX(CSP!D:D,INT((ROW()-4)/12)+1)&amp;"&lt;/LocURI&gt;","")</f>
        <v/>
      </c>
    </row>
    <row r="4469" spans="1:1">
      <c r="A4469" t="str" cm="1">
        <f t="array" ref="A4469">IF(INDEX(CSP!A:A,INT((ROW()-1)/12)+1),"    &lt;/Target&gt;","")</f>
        <v/>
      </c>
    </row>
    <row r="4470" spans="1:1">
      <c r="A4470" t="str" cm="1">
        <f t="array" ref="A4470">IF(INDEX(CSP!A:A,INT((ROW()-1)/12)+1),"    &lt;Meta&gt;","")</f>
        <v/>
      </c>
    </row>
    <row r="4471" spans="1:1">
      <c r="A4471" t="str" cm="1">
        <f t="array" ref="A4471">IF(INDEX(CSP!A:A,INT((ROW()-1)/12)+1),"      &lt;Format xmlns=""syncml:metinf""&gt;"&amp;INDEX(CSP!E:E,INT((ROW()-4)/12)+1)&amp;"&lt;/Format&gt;","")</f>
        <v/>
      </c>
    </row>
    <row r="4472" spans="1:1">
      <c r="A4472" t="str" cm="1">
        <f t="array" ref="A4472">IF(INDEX(CSP!A:A,INT((ROW()-1)/12)+1),"      &lt;Type xmlns=""syncml:metinf""&gt;text/plain&lt;/Type&gt;","")</f>
        <v/>
      </c>
    </row>
    <row r="4473" spans="1:1">
      <c r="A4473" t="str" cm="1">
        <f t="array" ref="A4473">IF(INDEX(CSP!A:A,INT((ROW()-1)/12)+1),"    &lt;/Meta&gt;","")</f>
        <v/>
      </c>
    </row>
    <row r="4474" spans="1:1">
      <c r="A4474" t="str" cm="1">
        <f t="array" ref="A4474">IF(INDEX(CSP!A:A,INT((ROW()-1)/12)+1),"    &lt;Data&gt;"&amp;INDEX(CSP!F:F,INT((ROW()-10)/12)+1)&amp;"&lt;/Data&gt;","")</f>
        <v/>
      </c>
    </row>
    <row r="4475" spans="1:1">
      <c r="A4475" t="str" cm="1">
        <f t="array" ref="A4475">IF(INDEX(CSP!A:A,INT((ROW()-1)/12)+1),"  &lt;/Item&gt;","")</f>
        <v/>
      </c>
    </row>
    <row r="4476" spans="1:1">
      <c r="A4476" t="str" cm="1">
        <f t="array" ref="A4476">IF(INDEX(CSP!A:A,INT((ROW()-1)/12)+1),"","")</f>
        <v/>
      </c>
    </row>
    <row r="4477" spans="1:1">
      <c r="A4477" t="str" cm="1">
        <f t="array" ref="A4477">IF(INDEX(CSP!A:A,INT((ROW()-1)/12)+1),"  &lt;CmdID&gt;"&amp;INDEX(CSP!A:A,INT((ROW()-1)/12)+1)&amp;"&lt;/CmdID&gt;","")</f>
        <v/>
      </c>
    </row>
    <row r="4478" spans="1:1">
      <c r="A4478" t="str" cm="1">
        <f t="array" ref="A4478">IF(INDEX(CSP!A:A,INT((ROW()-1)/12)+1),"  &lt;Item&gt;","")</f>
        <v/>
      </c>
    </row>
    <row r="4479" spans="1:1">
      <c r="A4479" t="str" cm="1">
        <f t="array" ref="A4479">IF(INDEX(CSP!A:A,INT((ROW()-1)/12)+1),"    &lt;Target&gt;","")</f>
        <v/>
      </c>
    </row>
    <row r="4480" spans="1:1">
      <c r="A4480" t="str" cm="1">
        <f t="array" ref="A4480">IF(INDEX(CSP!A:A,INT((ROW()-1)/12)+1),"      &lt;LocURI&gt;"&amp;INDEX(CSP!D:D,INT((ROW()-4)/12)+1)&amp;"&lt;/LocURI&gt;","")</f>
        <v/>
      </c>
    </row>
    <row r="4481" spans="1:1">
      <c r="A4481" t="str" cm="1">
        <f t="array" ref="A4481">IF(INDEX(CSP!A:A,INT((ROW()-1)/12)+1),"    &lt;/Target&gt;","")</f>
        <v/>
      </c>
    </row>
    <row r="4482" spans="1:1">
      <c r="A4482" t="str" cm="1">
        <f t="array" ref="A4482">IF(INDEX(CSP!A:A,INT((ROW()-1)/12)+1),"    &lt;Meta&gt;","")</f>
        <v/>
      </c>
    </row>
    <row r="4483" spans="1:1">
      <c r="A4483" t="str" cm="1">
        <f t="array" ref="A4483">IF(INDEX(CSP!A:A,INT((ROW()-1)/12)+1),"      &lt;Format xmlns=""syncml:metinf""&gt;"&amp;INDEX(CSP!E:E,INT((ROW()-4)/12)+1)&amp;"&lt;/Format&gt;","")</f>
        <v/>
      </c>
    </row>
    <row r="4484" spans="1:1">
      <c r="A4484" t="str" cm="1">
        <f t="array" ref="A4484">IF(INDEX(CSP!A:A,INT((ROW()-1)/12)+1),"      &lt;Type xmlns=""syncml:metinf""&gt;text/plain&lt;/Type&gt;","")</f>
        <v/>
      </c>
    </row>
    <row r="4485" spans="1:1">
      <c r="A4485" t="str" cm="1">
        <f t="array" ref="A4485">IF(INDEX(CSP!A:A,INT((ROW()-1)/12)+1),"    &lt;/Meta&gt;","")</f>
        <v/>
      </c>
    </row>
    <row r="4486" spans="1:1">
      <c r="A4486" t="str" cm="1">
        <f t="array" ref="A4486">IF(INDEX(CSP!A:A,INT((ROW()-1)/12)+1),"    &lt;Data&gt;"&amp;INDEX(CSP!F:F,INT((ROW()-10)/12)+1)&amp;"&lt;/Data&gt;","")</f>
        <v/>
      </c>
    </row>
    <row r="4487" spans="1:1">
      <c r="A4487" t="str" cm="1">
        <f t="array" ref="A4487">IF(INDEX(CSP!A:A,INT((ROW()-1)/12)+1),"  &lt;/Item&gt;","")</f>
        <v/>
      </c>
    </row>
    <row r="4488" spans="1:1">
      <c r="A4488" t="str" cm="1">
        <f t="array" ref="A4488">IF(INDEX(CSP!A:A,INT((ROW()-1)/12)+1),"","")</f>
        <v/>
      </c>
    </row>
    <row r="4489" spans="1:1">
      <c r="A4489" t="str" cm="1">
        <f t="array" ref="A4489">IF(INDEX(CSP!A:A,INT((ROW()-1)/12)+1),"  &lt;CmdID&gt;"&amp;INDEX(CSP!A:A,INT((ROW()-1)/12)+1)&amp;"&lt;/CmdID&gt;","")</f>
        <v/>
      </c>
    </row>
    <row r="4490" spans="1:1">
      <c r="A4490" t="str" cm="1">
        <f t="array" ref="A4490">IF(INDEX(CSP!A:A,INT((ROW()-1)/12)+1),"  &lt;Item&gt;","")</f>
        <v/>
      </c>
    </row>
    <row r="4491" spans="1:1">
      <c r="A4491" t="str" cm="1">
        <f t="array" ref="A4491">IF(INDEX(CSP!A:A,INT((ROW()-1)/12)+1),"    &lt;Target&gt;","")</f>
        <v/>
      </c>
    </row>
    <row r="4492" spans="1:1">
      <c r="A4492" t="str" cm="1">
        <f t="array" ref="A4492">IF(INDEX(CSP!A:A,INT((ROW()-1)/12)+1),"      &lt;LocURI&gt;"&amp;INDEX(CSP!D:D,INT((ROW()-4)/12)+1)&amp;"&lt;/LocURI&gt;","")</f>
        <v/>
      </c>
    </row>
    <row r="4493" spans="1:1">
      <c r="A4493" t="str" cm="1">
        <f t="array" ref="A4493">IF(INDEX(CSP!A:A,INT((ROW()-1)/12)+1),"    &lt;/Target&gt;","")</f>
        <v/>
      </c>
    </row>
    <row r="4494" spans="1:1">
      <c r="A4494" t="str" cm="1">
        <f t="array" ref="A4494">IF(INDEX(CSP!A:A,INT((ROW()-1)/12)+1),"    &lt;Meta&gt;","")</f>
        <v/>
      </c>
    </row>
    <row r="4495" spans="1:1">
      <c r="A4495" t="str" cm="1">
        <f t="array" ref="A4495">IF(INDEX(CSP!A:A,INT((ROW()-1)/12)+1),"      &lt;Format xmlns=""syncml:metinf""&gt;"&amp;INDEX(CSP!E:E,INT((ROW()-4)/12)+1)&amp;"&lt;/Format&gt;","")</f>
        <v/>
      </c>
    </row>
    <row r="4496" spans="1:1">
      <c r="A4496" t="str" cm="1">
        <f t="array" ref="A4496">IF(INDEX(CSP!A:A,INT((ROW()-1)/12)+1),"      &lt;Type xmlns=""syncml:metinf""&gt;text/plain&lt;/Type&gt;","")</f>
        <v/>
      </c>
    </row>
    <row r="4497" spans="1:1">
      <c r="A4497" t="str" cm="1">
        <f t="array" ref="A4497">IF(INDEX(CSP!A:A,INT((ROW()-1)/12)+1),"    &lt;/Meta&gt;","")</f>
        <v/>
      </c>
    </row>
    <row r="4498" spans="1:1">
      <c r="A4498" t="str" cm="1">
        <f t="array" ref="A4498">IF(INDEX(CSP!A:A,INT((ROW()-1)/12)+1),"    &lt;Data&gt;"&amp;INDEX(CSP!F:F,INT((ROW()-10)/12)+1)&amp;"&lt;/Data&gt;","")</f>
        <v/>
      </c>
    </row>
    <row r="4499" spans="1:1">
      <c r="A4499" t="str" cm="1">
        <f t="array" ref="A4499">IF(INDEX(CSP!A:A,INT((ROW()-1)/12)+1),"  &lt;/Item&gt;","")</f>
        <v/>
      </c>
    </row>
    <row r="4500" spans="1:1">
      <c r="A4500" t="str" cm="1">
        <f t="array" ref="A4500">IF(INDEX(CSP!A:A,INT((ROW()-1)/12)+1),"","")</f>
        <v/>
      </c>
    </row>
    <row r="4501" spans="1:1">
      <c r="A4501" t="str" cm="1">
        <f t="array" ref="A4501">IF(INDEX(CSP!A:A,INT((ROW()-1)/12)+1),"  &lt;CmdID&gt;"&amp;INDEX(CSP!A:A,INT((ROW()-1)/12)+1)&amp;"&lt;/CmdID&gt;","")</f>
        <v/>
      </c>
    </row>
    <row r="4502" spans="1:1">
      <c r="A4502" t="str" cm="1">
        <f t="array" ref="A4502">IF(INDEX(CSP!A:A,INT((ROW()-1)/12)+1),"  &lt;Item&gt;","")</f>
        <v/>
      </c>
    </row>
    <row r="4503" spans="1:1">
      <c r="A4503" t="str" cm="1">
        <f t="array" ref="A4503">IF(INDEX(CSP!A:A,INT((ROW()-1)/12)+1),"    &lt;Target&gt;","")</f>
        <v/>
      </c>
    </row>
    <row r="4504" spans="1:1">
      <c r="A4504" t="str" cm="1">
        <f t="array" ref="A4504">IF(INDEX(CSP!A:A,INT((ROW()-1)/12)+1),"      &lt;LocURI&gt;"&amp;INDEX(CSP!D:D,INT((ROW()-4)/12)+1)&amp;"&lt;/LocURI&gt;","")</f>
        <v/>
      </c>
    </row>
    <row r="4505" spans="1:1">
      <c r="A4505" t="str" cm="1">
        <f t="array" ref="A4505">IF(INDEX(CSP!A:A,INT((ROW()-1)/12)+1),"    &lt;/Target&gt;","")</f>
        <v/>
      </c>
    </row>
    <row r="4506" spans="1:1">
      <c r="A4506" t="str" cm="1">
        <f t="array" ref="A4506">IF(INDEX(CSP!A:A,INT((ROW()-1)/12)+1),"    &lt;Meta&gt;","")</f>
        <v/>
      </c>
    </row>
    <row r="4507" spans="1:1">
      <c r="A4507" t="str" cm="1">
        <f t="array" ref="A4507">IF(INDEX(CSP!A:A,INT((ROW()-1)/12)+1),"      &lt;Format xmlns=""syncml:metinf""&gt;"&amp;INDEX(CSP!E:E,INT((ROW()-4)/12)+1)&amp;"&lt;/Format&gt;","")</f>
        <v/>
      </c>
    </row>
    <row r="4508" spans="1:1">
      <c r="A4508" t="str" cm="1">
        <f t="array" ref="A4508">IF(INDEX(CSP!A:A,INT((ROW()-1)/12)+1),"      &lt;Type xmlns=""syncml:metinf""&gt;text/plain&lt;/Type&gt;","")</f>
        <v/>
      </c>
    </row>
    <row r="4509" spans="1:1">
      <c r="A4509" t="str" cm="1">
        <f t="array" ref="A4509">IF(INDEX(CSP!A:A,INT((ROW()-1)/12)+1),"    &lt;/Meta&gt;","")</f>
        <v/>
      </c>
    </row>
    <row r="4510" spans="1:1">
      <c r="A4510" t="str" cm="1">
        <f t="array" ref="A4510">IF(INDEX(CSP!A:A,INT((ROW()-1)/12)+1),"    &lt;Data&gt;"&amp;INDEX(CSP!F:F,INT((ROW()-10)/12)+1)&amp;"&lt;/Data&gt;","")</f>
        <v/>
      </c>
    </row>
    <row r="4511" spans="1:1">
      <c r="A4511" t="str" cm="1">
        <f t="array" ref="A4511">IF(INDEX(CSP!A:A,INT((ROW()-1)/12)+1),"  &lt;/Item&gt;","")</f>
        <v/>
      </c>
    </row>
    <row r="4512" spans="1:1">
      <c r="A4512" t="str" cm="1">
        <f t="array" ref="A4512">IF(INDEX(CSP!A:A,INT((ROW()-1)/12)+1),"","")</f>
        <v/>
      </c>
    </row>
    <row r="4513" spans="1:1">
      <c r="A4513" t="str" cm="1">
        <f t="array" ref="A4513">IF(INDEX(CSP!A:A,INT((ROW()-1)/12)+1),"  &lt;CmdID&gt;"&amp;INDEX(CSP!A:A,INT((ROW()-1)/12)+1)&amp;"&lt;/CmdID&gt;","")</f>
        <v/>
      </c>
    </row>
    <row r="4514" spans="1:1">
      <c r="A4514" t="str" cm="1">
        <f t="array" ref="A4514">IF(INDEX(CSP!A:A,INT((ROW()-1)/12)+1),"  &lt;Item&gt;","")</f>
        <v/>
      </c>
    </row>
    <row r="4515" spans="1:1">
      <c r="A4515" t="str" cm="1">
        <f t="array" ref="A4515">IF(INDEX(CSP!A:A,INT((ROW()-1)/12)+1),"    &lt;Target&gt;","")</f>
        <v/>
      </c>
    </row>
    <row r="4516" spans="1:1">
      <c r="A4516" t="str" cm="1">
        <f t="array" ref="A4516">IF(INDEX(CSP!A:A,INT((ROW()-1)/12)+1),"      &lt;LocURI&gt;"&amp;INDEX(CSP!D:D,INT((ROW()-4)/12)+1)&amp;"&lt;/LocURI&gt;","")</f>
        <v/>
      </c>
    </row>
    <row r="4517" spans="1:1">
      <c r="A4517" t="str" cm="1">
        <f t="array" ref="A4517">IF(INDEX(CSP!A:A,INT((ROW()-1)/12)+1),"    &lt;/Target&gt;","")</f>
        <v/>
      </c>
    </row>
    <row r="4518" spans="1:1">
      <c r="A4518" t="str" cm="1">
        <f t="array" ref="A4518">IF(INDEX(CSP!A:A,INT((ROW()-1)/12)+1),"    &lt;Meta&gt;","")</f>
        <v/>
      </c>
    </row>
    <row r="4519" spans="1:1">
      <c r="A4519" t="str" cm="1">
        <f t="array" ref="A4519">IF(INDEX(CSP!A:A,INT((ROW()-1)/12)+1),"      &lt;Format xmlns=""syncml:metinf""&gt;"&amp;INDEX(CSP!E:E,INT((ROW()-4)/12)+1)&amp;"&lt;/Format&gt;","")</f>
        <v/>
      </c>
    </row>
    <row r="4520" spans="1:1">
      <c r="A4520" t="str" cm="1">
        <f t="array" ref="A4520">IF(INDEX(CSP!A:A,INT((ROW()-1)/12)+1),"      &lt;Type xmlns=""syncml:metinf""&gt;text/plain&lt;/Type&gt;","")</f>
        <v/>
      </c>
    </row>
    <row r="4521" spans="1:1">
      <c r="A4521" t="str" cm="1">
        <f t="array" ref="A4521">IF(INDEX(CSP!A:A,INT((ROW()-1)/12)+1),"    &lt;/Meta&gt;","")</f>
        <v/>
      </c>
    </row>
    <row r="4522" spans="1:1">
      <c r="A4522" t="str" cm="1">
        <f t="array" ref="A4522">IF(INDEX(CSP!A:A,INT((ROW()-1)/12)+1),"    &lt;Data&gt;"&amp;INDEX(CSP!F:F,INT((ROW()-10)/12)+1)&amp;"&lt;/Data&gt;","")</f>
        <v/>
      </c>
    </row>
    <row r="4523" spans="1:1">
      <c r="A4523" t="str" cm="1">
        <f t="array" ref="A4523">IF(INDEX(CSP!A:A,INT((ROW()-1)/12)+1),"  &lt;/Item&gt;","")</f>
        <v/>
      </c>
    </row>
    <row r="4524" spans="1:1">
      <c r="A4524" t="str" cm="1">
        <f t="array" ref="A4524">IF(INDEX(CSP!A:A,INT((ROW()-1)/12)+1),"","")</f>
        <v/>
      </c>
    </row>
    <row r="4525" spans="1:1">
      <c r="A4525" t="str" cm="1">
        <f t="array" ref="A4525">IF(INDEX(CSP!A:A,INT((ROW()-1)/12)+1),"  &lt;CmdID&gt;"&amp;INDEX(CSP!A:A,INT((ROW()-1)/12)+1)&amp;"&lt;/CmdID&gt;","")</f>
        <v/>
      </c>
    </row>
    <row r="4526" spans="1:1">
      <c r="A4526" t="str" cm="1">
        <f t="array" ref="A4526">IF(INDEX(CSP!A:A,INT((ROW()-1)/12)+1),"  &lt;Item&gt;","")</f>
        <v/>
      </c>
    </row>
    <row r="4527" spans="1:1">
      <c r="A4527" t="str" cm="1">
        <f t="array" ref="A4527">IF(INDEX(CSP!A:A,INT((ROW()-1)/12)+1),"    &lt;Target&gt;","")</f>
        <v/>
      </c>
    </row>
    <row r="4528" spans="1:1">
      <c r="A4528" t="str" cm="1">
        <f t="array" ref="A4528">IF(INDEX(CSP!A:A,INT((ROW()-1)/12)+1),"      &lt;LocURI&gt;"&amp;INDEX(CSP!D:D,INT((ROW()-4)/12)+1)&amp;"&lt;/LocURI&gt;","")</f>
        <v/>
      </c>
    </row>
    <row r="4529" spans="1:1">
      <c r="A4529" t="str" cm="1">
        <f t="array" ref="A4529">IF(INDEX(CSP!A:A,INT((ROW()-1)/12)+1),"    &lt;/Target&gt;","")</f>
        <v/>
      </c>
    </row>
    <row r="4530" spans="1:1">
      <c r="A4530" t="str" cm="1">
        <f t="array" ref="A4530">IF(INDEX(CSP!A:A,INT((ROW()-1)/12)+1),"    &lt;Meta&gt;","")</f>
        <v/>
      </c>
    </row>
    <row r="4531" spans="1:1">
      <c r="A4531" t="str" cm="1">
        <f t="array" ref="A4531">IF(INDEX(CSP!A:A,INT((ROW()-1)/12)+1),"      &lt;Format xmlns=""syncml:metinf""&gt;"&amp;INDEX(CSP!E:E,INT((ROW()-4)/12)+1)&amp;"&lt;/Format&gt;","")</f>
        <v/>
      </c>
    </row>
    <row r="4532" spans="1:1">
      <c r="A4532" t="str" cm="1">
        <f t="array" ref="A4532">IF(INDEX(CSP!A:A,INT((ROW()-1)/12)+1),"      &lt;Type xmlns=""syncml:metinf""&gt;text/plain&lt;/Type&gt;","")</f>
        <v/>
      </c>
    </row>
    <row r="4533" spans="1:1">
      <c r="A4533" t="str" cm="1">
        <f t="array" ref="A4533">IF(INDEX(CSP!A:A,INT((ROW()-1)/12)+1),"    &lt;/Meta&gt;","")</f>
        <v/>
      </c>
    </row>
    <row r="4534" spans="1:1">
      <c r="A4534" t="str" cm="1">
        <f t="array" ref="A4534">IF(INDEX(CSP!A:A,INT((ROW()-1)/12)+1),"    &lt;Data&gt;"&amp;INDEX(CSP!F:F,INT((ROW()-10)/12)+1)&amp;"&lt;/Data&gt;","")</f>
        <v/>
      </c>
    </row>
    <row r="4535" spans="1:1">
      <c r="A4535" t="str" cm="1">
        <f t="array" ref="A4535">IF(INDEX(CSP!A:A,INT((ROW()-1)/12)+1),"  &lt;/Item&gt;","")</f>
        <v/>
      </c>
    </row>
    <row r="4536" spans="1:1">
      <c r="A4536" t="str" cm="1">
        <f t="array" ref="A4536">IF(INDEX(CSP!A:A,INT((ROW()-1)/12)+1),"","")</f>
        <v/>
      </c>
    </row>
    <row r="4537" spans="1:1">
      <c r="A4537" t="str" cm="1">
        <f t="array" ref="A4537">IF(INDEX(CSP!A:A,INT((ROW()-1)/12)+1),"  &lt;CmdID&gt;"&amp;INDEX(CSP!A:A,INT((ROW()-1)/12)+1)&amp;"&lt;/CmdID&gt;","")</f>
        <v/>
      </c>
    </row>
    <row r="4538" spans="1:1">
      <c r="A4538" t="str" cm="1">
        <f t="array" ref="A4538">IF(INDEX(CSP!A:A,INT((ROW()-1)/12)+1),"  &lt;Item&gt;","")</f>
        <v/>
      </c>
    </row>
    <row r="4539" spans="1:1">
      <c r="A4539" t="str" cm="1">
        <f t="array" ref="A4539">IF(INDEX(CSP!A:A,INT((ROW()-1)/12)+1),"    &lt;Target&gt;","")</f>
        <v/>
      </c>
    </row>
    <row r="4540" spans="1:1">
      <c r="A4540" t="str" cm="1">
        <f t="array" ref="A4540">IF(INDEX(CSP!A:A,INT((ROW()-1)/12)+1),"      &lt;LocURI&gt;"&amp;INDEX(CSP!D:D,INT((ROW()-4)/12)+1)&amp;"&lt;/LocURI&gt;","")</f>
        <v/>
      </c>
    </row>
    <row r="4541" spans="1:1">
      <c r="A4541" t="str" cm="1">
        <f t="array" ref="A4541">IF(INDEX(CSP!A:A,INT((ROW()-1)/12)+1),"    &lt;/Target&gt;","")</f>
        <v/>
      </c>
    </row>
    <row r="4542" spans="1:1">
      <c r="A4542" t="str" cm="1">
        <f t="array" ref="A4542">IF(INDEX(CSP!A:A,INT((ROW()-1)/12)+1),"    &lt;Meta&gt;","")</f>
        <v/>
      </c>
    </row>
    <row r="4543" spans="1:1">
      <c r="A4543" t="str" cm="1">
        <f t="array" ref="A4543">IF(INDEX(CSP!A:A,INT((ROW()-1)/12)+1),"      &lt;Format xmlns=""syncml:metinf""&gt;"&amp;INDEX(CSP!E:E,INT((ROW()-4)/12)+1)&amp;"&lt;/Format&gt;","")</f>
        <v/>
      </c>
    </row>
    <row r="4544" spans="1:1">
      <c r="A4544" t="str" cm="1">
        <f t="array" ref="A4544">IF(INDEX(CSP!A:A,INT((ROW()-1)/12)+1),"      &lt;Type xmlns=""syncml:metinf""&gt;text/plain&lt;/Type&gt;","")</f>
        <v/>
      </c>
    </row>
    <row r="4545" spans="1:1">
      <c r="A4545" t="str" cm="1">
        <f t="array" ref="A4545">IF(INDEX(CSP!A:A,INT((ROW()-1)/12)+1),"    &lt;/Meta&gt;","")</f>
        <v/>
      </c>
    </row>
    <row r="4546" spans="1:1">
      <c r="A4546" t="str" cm="1">
        <f t="array" ref="A4546">IF(INDEX(CSP!A:A,INT((ROW()-1)/12)+1),"    &lt;Data&gt;"&amp;INDEX(CSP!F:F,INT((ROW()-10)/12)+1)&amp;"&lt;/Data&gt;","")</f>
        <v/>
      </c>
    </row>
    <row r="4547" spans="1:1">
      <c r="A4547" t="str" cm="1">
        <f t="array" ref="A4547">IF(INDEX(CSP!A:A,INT((ROW()-1)/12)+1),"  &lt;/Item&gt;","")</f>
        <v/>
      </c>
    </row>
    <row r="4548" spans="1:1">
      <c r="A4548" t="str" cm="1">
        <f t="array" ref="A4548">IF(INDEX(CSP!A:A,INT((ROW()-1)/12)+1),"","")</f>
        <v/>
      </c>
    </row>
    <row r="4549" spans="1:1">
      <c r="A4549" t="str" cm="1">
        <f t="array" ref="A4549">IF(INDEX(CSP!A:A,INT((ROW()-1)/12)+1),"  &lt;CmdID&gt;"&amp;INDEX(CSP!A:A,INT((ROW()-1)/12)+1)&amp;"&lt;/CmdID&gt;","")</f>
        <v/>
      </c>
    </row>
    <row r="4550" spans="1:1">
      <c r="A4550" t="str" cm="1">
        <f t="array" ref="A4550">IF(INDEX(CSP!A:A,INT((ROW()-1)/12)+1),"  &lt;Item&gt;","")</f>
        <v/>
      </c>
    </row>
    <row r="4551" spans="1:1">
      <c r="A4551" t="str" cm="1">
        <f t="array" ref="A4551">IF(INDEX(CSP!A:A,INT((ROW()-1)/12)+1),"    &lt;Target&gt;","")</f>
        <v/>
      </c>
    </row>
    <row r="4552" spans="1:1">
      <c r="A4552" t="str" cm="1">
        <f t="array" ref="A4552">IF(INDEX(CSP!A:A,INT((ROW()-1)/12)+1),"      &lt;LocURI&gt;"&amp;INDEX(CSP!D:D,INT((ROW()-4)/12)+1)&amp;"&lt;/LocURI&gt;","")</f>
        <v/>
      </c>
    </row>
    <row r="4553" spans="1:1">
      <c r="A4553" t="str" cm="1">
        <f t="array" ref="A4553">IF(INDEX(CSP!A:A,INT((ROW()-1)/12)+1),"    &lt;/Target&gt;","")</f>
        <v/>
      </c>
    </row>
    <row r="4554" spans="1:1">
      <c r="A4554" t="str" cm="1">
        <f t="array" ref="A4554">IF(INDEX(CSP!A:A,INT((ROW()-1)/12)+1),"    &lt;Meta&gt;","")</f>
        <v/>
      </c>
    </row>
    <row r="4555" spans="1:1">
      <c r="A4555" t="str" cm="1">
        <f t="array" ref="A4555">IF(INDEX(CSP!A:A,INT((ROW()-1)/12)+1),"      &lt;Format xmlns=""syncml:metinf""&gt;"&amp;INDEX(CSP!E:E,INT((ROW()-4)/12)+1)&amp;"&lt;/Format&gt;","")</f>
        <v/>
      </c>
    </row>
    <row r="4556" spans="1:1">
      <c r="A4556" t="str" cm="1">
        <f t="array" ref="A4556">IF(INDEX(CSP!A:A,INT((ROW()-1)/12)+1),"      &lt;Type xmlns=""syncml:metinf""&gt;text/plain&lt;/Type&gt;","")</f>
        <v/>
      </c>
    </row>
    <row r="4557" spans="1:1">
      <c r="A4557" t="str" cm="1">
        <f t="array" ref="A4557">IF(INDEX(CSP!A:A,INT((ROW()-1)/12)+1),"    &lt;/Meta&gt;","")</f>
        <v/>
      </c>
    </row>
    <row r="4558" spans="1:1">
      <c r="A4558" t="str" cm="1">
        <f t="array" ref="A4558">IF(INDEX(CSP!A:A,INT((ROW()-1)/12)+1),"    &lt;Data&gt;"&amp;INDEX(CSP!F:F,INT((ROW()-10)/12)+1)&amp;"&lt;/Data&gt;","")</f>
        <v/>
      </c>
    </row>
    <row r="4559" spans="1:1">
      <c r="A4559" t="str" cm="1">
        <f t="array" ref="A4559">IF(INDEX(CSP!A:A,INT((ROW()-1)/12)+1),"  &lt;/Item&gt;","")</f>
        <v/>
      </c>
    </row>
    <row r="4560" spans="1:1">
      <c r="A4560" t="str" cm="1">
        <f t="array" ref="A4560">IF(INDEX(CSP!A:A,INT((ROW()-1)/12)+1),"","")</f>
        <v/>
      </c>
    </row>
    <row r="4561" spans="1:1">
      <c r="A4561" t="str" cm="1">
        <f t="array" ref="A4561">IF(INDEX(CSP!A:A,INT((ROW()-1)/12)+1),"  &lt;CmdID&gt;"&amp;INDEX(CSP!A:A,INT((ROW()-1)/12)+1)&amp;"&lt;/CmdID&gt;","")</f>
        <v/>
      </c>
    </row>
    <row r="4562" spans="1:1">
      <c r="A4562" t="str" cm="1">
        <f t="array" ref="A4562">IF(INDEX(CSP!A:A,INT((ROW()-1)/12)+1),"  &lt;Item&gt;","")</f>
        <v/>
      </c>
    </row>
    <row r="4563" spans="1:1">
      <c r="A4563" t="str" cm="1">
        <f t="array" ref="A4563">IF(INDEX(CSP!A:A,INT((ROW()-1)/12)+1),"    &lt;Target&gt;","")</f>
        <v/>
      </c>
    </row>
    <row r="4564" spans="1:1">
      <c r="A4564" t="str" cm="1">
        <f t="array" ref="A4564">IF(INDEX(CSP!A:A,INT((ROW()-1)/12)+1),"      &lt;LocURI&gt;"&amp;INDEX(CSP!D:D,INT((ROW()-4)/12)+1)&amp;"&lt;/LocURI&gt;","")</f>
        <v/>
      </c>
    </row>
    <row r="4565" spans="1:1">
      <c r="A4565" t="str" cm="1">
        <f t="array" ref="A4565">IF(INDEX(CSP!A:A,INT((ROW()-1)/12)+1),"    &lt;/Target&gt;","")</f>
        <v/>
      </c>
    </row>
    <row r="4566" spans="1:1">
      <c r="A4566" t="str" cm="1">
        <f t="array" ref="A4566">IF(INDEX(CSP!A:A,INT((ROW()-1)/12)+1),"    &lt;Meta&gt;","")</f>
        <v/>
      </c>
    </row>
    <row r="4567" spans="1:1">
      <c r="A4567" t="str" cm="1">
        <f t="array" ref="A4567">IF(INDEX(CSP!A:A,INT((ROW()-1)/12)+1),"      &lt;Format xmlns=""syncml:metinf""&gt;"&amp;INDEX(CSP!E:E,INT((ROW()-4)/12)+1)&amp;"&lt;/Format&gt;","")</f>
        <v/>
      </c>
    </row>
    <row r="4568" spans="1:1">
      <c r="A4568" t="str" cm="1">
        <f t="array" ref="A4568">IF(INDEX(CSP!A:A,INT((ROW()-1)/12)+1),"      &lt;Type xmlns=""syncml:metinf""&gt;text/plain&lt;/Type&gt;","")</f>
        <v/>
      </c>
    </row>
    <row r="4569" spans="1:1">
      <c r="A4569" t="str" cm="1">
        <f t="array" ref="A4569">IF(INDEX(CSP!A:A,INT((ROW()-1)/12)+1),"    &lt;/Meta&gt;","")</f>
        <v/>
      </c>
    </row>
    <row r="4570" spans="1:1">
      <c r="A4570" t="str" cm="1">
        <f t="array" ref="A4570">IF(INDEX(CSP!A:A,INT((ROW()-1)/12)+1),"    &lt;Data&gt;"&amp;INDEX(CSP!F:F,INT((ROW()-10)/12)+1)&amp;"&lt;/Data&gt;","")</f>
        <v/>
      </c>
    </row>
    <row r="4571" spans="1:1">
      <c r="A4571" t="str" cm="1">
        <f t="array" ref="A4571">IF(INDEX(CSP!A:A,INT((ROW()-1)/12)+1),"  &lt;/Item&gt;","")</f>
        <v/>
      </c>
    </row>
    <row r="4572" spans="1:1">
      <c r="A4572" t="str" cm="1">
        <f t="array" ref="A4572">IF(INDEX(CSP!A:A,INT((ROW()-1)/12)+1),"","")</f>
        <v/>
      </c>
    </row>
    <row r="4573" spans="1:1">
      <c r="A4573" t="str" cm="1">
        <f t="array" ref="A4573">IF(INDEX(CSP!A:A,INT((ROW()-1)/12)+1),"  &lt;CmdID&gt;"&amp;INDEX(CSP!A:A,INT((ROW()-1)/12)+1)&amp;"&lt;/CmdID&gt;","")</f>
        <v/>
      </c>
    </row>
    <row r="4574" spans="1:1">
      <c r="A4574" t="str" cm="1">
        <f t="array" ref="A4574">IF(INDEX(CSP!A:A,INT((ROW()-1)/12)+1),"  &lt;Item&gt;","")</f>
        <v/>
      </c>
    </row>
    <row r="4575" spans="1:1">
      <c r="A4575" t="str" cm="1">
        <f t="array" ref="A4575">IF(INDEX(CSP!A:A,INT((ROW()-1)/12)+1),"    &lt;Target&gt;","")</f>
        <v/>
      </c>
    </row>
    <row r="4576" spans="1:1">
      <c r="A4576" t="str" cm="1">
        <f t="array" ref="A4576">IF(INDEX(CSP!A:A,INT((ROW()-1)/12)+1),"      &lt;LocURI&gt;"&amp;INDEX(CSP!D:D,INT((ROW()-4)/12)+1)&amp;"&lt;/LocURI&gt;","")</f>
        <v/>
      </c>
    </row>
    <row r="4577" spans="1:1">
      <c r="A4577" t="str" cm="1">
        <f t="array" ref="A4577">IF(INDEX(CSP!A:A,INT((ROW()-1)/12)+1),"    &lt;/Target&gt;","")</f>
        <v/>
      </c>
    </row>
    <row r="4578" spans="1:1">
      <c r="A4578" t="str" cm="1">
        <f t="array" ref="A4578">IF(INDEX(CSP!A:A,INT((ROW()-1)/12)+1),"    &lt;Meta&gt;","")</f>
        <v/>
      </c>
    </row>
    <row r="4579" spans="1:1">
      <c r="A4579" t="str" cm="1">
        <f t="array" ref="A4579">IF(INDEX(CSP!A:A,INT((ROW()-1)/12)+1),"      &lt;Format xmlns=""syncml:metinf""&gt;"&amp;INDEX(CSP!E:E,INT((ROW()-4)/12)+1)&amp;"&lt;/Format&gt;","")</f>
        <v/>
      </c>
    </row>
    <row r="4580" spans="1:1">
      <c r="A4580" t="str" cm="1">
        <f t="array" ref="A4580">IF(INDEX(CSP!A:A,INT((ROW()-1)/12)+1),"      &lt;Type xmlns=""syncml:metinf""&gt;text/plain&lt;/Type&gt;","")</f>
        <v/>
      </c>
    </row>
    <row r="4581" spans="1:1">
      <c r="A4581" t="str" cm="1">
        <f t="array" ref="A4581">IF(INDEX(CSP!A:A,INT((ROW()-1)/12)+1),"    &lt;/Meta&gt;","")</f>
        <v/>
      </c>
    </row>
    <row r="4582" spans="1:1">
      <c r="A4582" t="str" cm="1">
        <f t="array" ref="A4582">IF(INDEX(CSP!A:A,INT((ROW()-1)/12)+1),"    &lt;Data&gt;"&amp;INDEX(CSP!F:F,INT((ROW()-10)/12)+1)&amp;"&lt;/Data&gt;","")</f>
        <v/>
      </c>
    </row>
    <row r="4583" spans="1:1">
      <c r="A4583" t="str" cm="1">
        <f t="array" ref="A4583">IF(INDEX(CSP!A:A,INT((ROW()-1)/12)+1),"  &lt;/Item&gt;","")</f>
        <v/>
      </c>
    </row>
    <row r="4584" spans="1:1">
      <c r="A4584" t="str" cm="1">
        <f t="array" ref="A4584">IF(INDEX(CSP!A:A,INT((ROW()-1)/12)+1),"","")</f>
        <v/>
      </c>
    </row>
    <row r="4585" spans="1:1">
      <c r="A4585" t="str" cm="1">
        <f t="array" ref="A4585">IF(INDEX(CSP!A:A,INT((ROW()-1)/12)+1),"  &lt;CmdID&gt;"&amp;INDEX(CSP!A:A,INT((ROW()-1)/12)+1)&amp;"&lt;/CmdID&gt;","")</f>
        <v/>
      </c>
    </row>
    <row r="4586" spans="1:1">
      <c r="A4586" t="str" cm="1">
        <f t="array" ref="A4586">IF(INDEX(CSP!A:A,INT((ROW()-1)/12)+1),"  &lt;Item&gt;","")</f>
        <v/>
      </c>
    </row>
    <row r="4587" spans="1:1">
      <c r="A4587" t="str" cm="1">
        <f t="array" ref="A4587">IF(INDEX(CSP!A:A,INT((ROW()-1)/12)+1),"    &lt;Target&gt;","")</f>
        <v/>
      </c>
    </row>
    <row r="4588" spans="1:1">
      <c r="A4588" t="str" cm="1">
        <f t="array" ref="A4588">IF(INDEX(CSP!A:A,INT((ROW()-1)/12)+1),"      &lt;LocURI&gt;"&amp;INDEX(CSP!D:D,INT((ROW()-4)/12)+1)&amp;"&lt;/LocURI&gt;","")</f>
        <v/>
      </c>
    </row>
    <row r="4589" spans="1:1">
      <c r="A4589" t="str" cm="1">
        <f t="array" ref="A4589">IF(INDEX(CSP!A:A,INT((ROW()-1)/12)+1),"    &lt;/Target&gt;","")</f>
        <v/>
      </c>
    </row>
    <row r="4590" spans="1:1">
      <c r="A4590" t="str" cm="1">
        <f t="array" ref="A4590">IF(INDEX(CSP!A:A,INT((ROW()-1)/12)+1),"    &lt;Meta&gt;","")</f>
        <v/>
      </c>
    </row>
    <row r="4591" spans="1:1">
      <c r="A4591" t="str" cm="1">
        <f t="array" ref="A4591">IF(INDEX(CSP!A:A,INT((ROW()-1)/12)+1),"      &lt;Format xmlns=""syncml:metinf""&gt;"&amp;INDEX(CSP!E:E,INT((ROW()-4)/12)+1)&amp;"&lt;/Format&gt;","")</f>
        <v/>
      </c>
    </row>
    <row r="4592" spans="1:1">
      <c r="A4592" t="str" cm="1">
        <f t="array" ref="A4592">IF(INDEX(CSP!A:A,INT((ROW()-1)/12)+1),"      &lt;Type xmlns=""syncml:metinf""&gt;text/plain&lt;/Type&gt;","")</f>
        <v/>
      </c>
    </row>
    <row r="4593" spans="1:1">
      <c r="A4593" t="str" cm="1">
        <f t="array" ref="A4593">IF(INDEX(CSP!A:A,INT((ROW()-1)/12)+1),"    &lt;/Meta&gt;","")</f>
        <v/>
      </c>
    </row>
    <row r="4594" spans="1:1">
      <c r="A4594" t="str" cm="1">
        <f t="array" ref="A4594">IF(INDEX(CSP!A:A,INT((ROW()-1)/12)+1),"    &lt;Data&gt;"&amp;INDEX(CSP!F:F,INT((ROW()-10)/12)+1)&amp;"&lt;/Data&gt;","")</f>
        <v/>
      </c>
    </row>
    <row r="4595" spans="1:1">
      <c r="A4595" t="str" cm="1">
        <f t="array" ref="A4595">IF(INDEX(CSP!A:A,INT((ROW()-1)/12)+1),"  &lt;/Item&gt;","")</f>
        <v/>
      </c>
    </row>
    <row r="4596" spans="1:1">
      <c r="A4596" t="str" cm="1">
        <f t="array" ref="A4596">IF(INDEX(CSP!A:A,INT((ROW()-1)/12)+1),"","")</f>
        <v/>
      </c>
    </row>
    <row r="4597" spans="1:1">
      <c r="A4597" t="str" cm="1">
        <f t="array" ref="A4597">IF(INDEX(CSP!A:A,INT((ROW()-1)/12)+1),"  &lt;CmdID&gt;"&amp;INDEX(CSP!A:A,INT((ROW()-1)/12)+1)&amp;"&lt;/CmdID&gt;","")</f>
        <v/>
      </c>
    </row>
    <row r="4598" spans="1:1">
      <c r="A4598" t="str" cm="1">
        <f t="array" ref="A4598">IF(INDEX(CSP!A:A,INT((ROW()-1)/12)+1),"  &lt;Item&gt;","")</f>
        <v/>
      </c>
    </row>
    <row r="4599" spans="1:1">
      <c r="A4599" t="str" cm="1">
        <f t="array" ref="A4599">IF(INDEX(CSP!A:A,INT((ROW()-1)/12)+1),"    &lt;Target&gt;","")</f>
        <v/>
      </c>
    </row>
    <row r="4600" spans="1:1">
      <c r="A4600" t="str" cm="1">
        <f t="array" ref="A4600">IF(INDEX(CSP!A:A,INT((ROW()-1)/12)+1),"      &lt;LocURI&gt;"&amp;INDEX(CSP!D:D,INT((ROW()-4)/12)+1)&amp;"&lt;/LocURI&gt;","")</f>
        <v/>
      </c>
    </row>
    <row r="4601" spans="1:1">
      <c r="A4601" t="str" cm="1">
        <f t="array" ref="A4601">IF(INDEX(CSP!A:A,INT((ROW()-1)/12)+1),"    &lt;/Target&gt;","")</f>
        <v/>
      </c>
    </row>
    <row r="4602" spans="1:1">
      <c r="A4602" t="str" cm="1">
        <f t="array" ref="A4602">IF(INDEX(CSP!A:A,INT((ROW()-1)/12)+1),"    &lt;Meta&gt;","")</f>
        <v/>
      </c>
    </row>
    <row r="4603" spans="1:1">
      <c r="A4603" t="str" cm="1">
        <f t="array" ref="A4603">IF(INDEX(CSP!A:A,INT((ROW()-1)/12)+1),"      &lt;Format xmlns=""syncml:metinf""&gt;"&amp;INDEX(CSP!E:E,INT((ROW()-4)/12)+1)&amp;"&lt;/Format&gt;","")</f>
        <v/>
      </c>
    </row>
    <row r="4604" spans="1:1">
      <c r="A4604" t="str" cm="1">
        <f t="array" ref="A4604">IF(INDEX(CSP!A:A,INT((ROW()-1)/12)+1),"      &lt;Type xmlns=""syncml:metinf""&gt;text/plain&lt;/Type&gt;","")</f>
        <v/>
      </c>
    </row>
    <row r="4605" spans="1:1">
      <c r="A4605" t="str" cm="1">
        <f t="array" ref="A4605">IF(INDEX(CSP!A:A,INT((ROW()-1)/12)+1),"    &lt;/Meta&gt;","")</f>
        <v/>
      </c>
    </row>
    <row r="4606" spans="1:1">
      <c r="A4606" t="str" cm="1">
        <f t="array" ref="A4606">IF(INDEX(CSP!A:A,INT((ROW()-1)/12)+1),"    &lt;Data&gt;"&amp;INDEX(CSP!F:F,INT((ROW()-10)/12)+1)&amp;"&lt;/Data&gt;","")</f>
        <v/>
      </c>
    </row>
    <row r="4607" spans="1:1">
      <c r="A4607" t="str" cm="1">
        <f t="array" ref="A4607">IF(INDEX(CSP!A:A,INT((ROW()-1)/12)+1),"  &lt;/Item&gt;","")</f>
        <v/>
      </c>
    </row>
    <row r="4608" spans="1:1">
      <c r="A4608" t="str" cm="1">
        <f t="array" ref="A4608">IF(INDEX(CSP!A:A,INT((ROW()-1)/12)+1),"","")</f>
        <v/>
      </c>
    </row>
    <row r="4609" spans="1:1">
      <c r="A4609" t="str" cm="1">
        <f t="array" ref="A4609">IF(INDEX(CSP!A:A,INT((ROW()-1)/12)+1),"  &lt;CmdID&gt;"&amp;INDEX(CSP!A:A,INT((ROW()-1)/12)+1)&amp;"&lt;/CmdID&gt;","")</f>
        <v/>
      </c>
    </row>
    <row r="4610" spans="1:1">
      <c r="A4610" t="str" cm="1">
        <f t="array" ref="A4610">IF(INDEX(CSP!A:A,INT((ROW()-1)/12)+1),"  &lt;Item&gt;","")</f>
        <v/>
      </c>
    </row>
    <row r="4611" spans="1:1">
      <c r="A4611" t="str" cm="1">
        <f t="array" ref="A4611">IF(INDEX(CSP!A:A,INT((ROW()-1)/12)+1),"    &lt;Target&gt;","")</f>
        <v/>
      </c>
    </row>
    <row r="4612" spans="1:1">
      <c r="A4612" t="str" cm="1">
        <f t="array" ref="A4612">IF(INDEX(CSP!A:A,INT((ROW()-1)/12)+1),"      &lt;LocURI&gt;"&amp;INDEX(CSP!D:D,INT((ROW()-4)/12)+1)&amp;"&lt;/LocURI&gt;","")</f>
        <v/>
      </c>
    </row>
    <row r="4613" spans="1:1">
      <c r="A4613" t="str" cm="1">
        <f t="array" ref="A4613">IF(INDEX(CSP!A:A,INT((ROW()-1)/12)+1),"    &lt;/Target&gt;","")</f>
        <v/>
      </c>
    </row>
    <row r="4614" spans="1:1">
      <c r="A4614" t="str" cm="1">
        <f t="array" ref="A4614">IF(INDEX(CSP!A:A,INT((ROW()-1)/12)+1),"    &lt;Meta&gt;","")</f>
        <v/>
      </c>
    </row>
    <row r="4615" spans="1:1">
      <c r="A4615" t="str" cm="1">
        <f t="array" ref="A4615">IF(INDEX(CSP!A:A,INT((ROW()-1)/12)+1),"      &lt;Format xmlns=""syncml:metinf""&gt;"&amp;INDEX(CSP!E:E,INT((ROW()-4)/12)+1)&amp;"&lt;/Format&gt;","")</f>
        <v/>
      </c>
    </row>
    <row r="4616" spans="1:1">
      <c r="A4616" t="str" cm="1">
        <f t="array" ref="A4616">IF(INDEX(CSP!A:A,INT((ROW()-1)/12)+1),"      &lt;Type xmlns=""syncml:metinf""&gt;text/plain&lt;/Type&gt;","")</f>
        <v/>
      </c>
    </row>
    <row r="4617" spans="1:1">
      <c r="A4617" t="str" cm="1">
        <f t="array" ref="A4617">IF(INDEX(CSP!A:A,INT((ROW()-1)/12)+1),"    &lt;/Meta&gt;","")</f>
        <v/>
      </c>
    </row>
    <row r="4618" spans="1:1">
      <c r="A4618" t="str" cm="1">
        <f t="array" ref="A4618">IF(INDEX(CSP!A:A,INT((ROW()-1)/12)+1),"    &lt;Data&gt;"&amp;INDEX(CSP!F:F,INT((ROW()-10)/12)+1)&amp;"&lt;/Data&gt;","")</f>
        <v/>
      </c>
    </row>
    <row r="4619" spans="1:1">
      <c r="A4619" t="str" cm="1">
        <f t="array" ref="A4619">IF(INDEX(CSP!A:A,INT((ROW()-1)/12)+1),"  &lt;/Item&gt;","")</f>
        <v/>
      </c>
    </row>
    <row r="4620" spans="1:1">
      <c r="A4620" t="str" cm="1">
        <f t="array" ref="A4620">IF(INDEX(CSP!A:A,INT((ROW()-1)/12)+1),"","")</f>
        <v/>
      </c>
    </row>
    <row r="4621" spans="1:1">
      <c r="A4621" t="str" cm="1">
        <f t="array" ref="A4621">IF(INDEX(CSP!A:A,INT((ROW()-1)/12)+1),"  &lt;CmdID&gt;"&amp;INDEX(CSP!A:A,INT((ROW()-1)/12)+1)&amp;"&lt;/CmdID&gt;","")</f>
        <v/>
      </c>
    </row>
    <row r="4622" spans="1:1">
      <c r="A4622" t="str" cm="1">
        <f t="array" ref="A4622">IF(INDEX(CSP!A:A,INT((ROW()-1)/12)+1),"  &lt;Item&gt;","")</f>
        <v/>
      </c>
    </row>
    <row r="4623" spans="1:1">
      <c r="A4623" t="str" cm="1">
        <f t="array" ref="A4623">IF(INDEX(CSP!A:A,INT((ROW()-1)/12)+1),"    &lt;Target&gt;","")</f>
        <v/>
      </c>
    </row>
    <row r="4624" spans="1:1">
      <c r="A4624" t="str" cm="1">
        <f t="array" ref="A4624">IF(INDEX(CSP!A:A,INT((ROW()-1)/12)+1),"      &lt;LocURI&gt;"&amp;INDEX(CSP!D:D,INT((ROW()-4)/12)+1)&amp;"&lt;/LocURI&gt;","")</f>
        <v/>
      </c>
    </row>
    <row r="4625" spans="1:1">
      <c r="A4625" t="str" cm="1">
        <f t="array" ref="A4625">IF(INDEX(CSP!A:A,INT((ROW()-1)/12)+1),"    &lt;/Target&gt;","")</f>
        <v/>
      </c>
    </row>
    <row r="4626" spans="1:1">
      <c r="A4626" t="str" cm="1">
        <f t="array" ref="A4626">IF(INDEX(CSP!A:A,INT((ROW()-1)/12)+1),"    &lt;Meta&gt;","")</f>
        <v/>
      </c>
    </row>
    <row r="4627" spans="1:1">
      <c r="A4627" t="str" cm="1">
        <f t="array" ref="A4627">IF(INDEX(CSP!A:A,INT((ROW()-1)/12)+1),"      &lt;Format xmlns=""syncml:metinf""&gt;"&amp;INDEX(CSP!E:E,INT((ROW()-4)/12)+1)&amp;"&lt;/Format&gt;","")</f>
        <v/>
      </c>
    </row>
    <row r="4628" spans="1:1">
      <c r="A4628" t="str" cm="1">
        <f t="array" ref="A4628">IF(INDEX(CSP!A:A,INT((ROW()-1)/12)+1),"      &lt;Type xmlns=""syncml:metinf""&gt;text/plain&lt;/Type&gt;","")</f>
        <v/>
      </c>
    </row>
    <row r="4629" spans="1:1">
      <c r="A4629" t="str" cm="1">
        <f t="array" ref="A4629">IF(INDEX(CSP!A:A,INT((ROW()-1)/12)+1),"    &lt;/Meta&gt;","")</f>
        <v/>
      </c>
    </row>
    <row r="4630" spans="1:1">
      <c r="A4630" t="str" cm="1">
        <f t="array" ref="A4630">IF(INDEX(CSP!A:A,INT((ROW()-1)/12)+1),"    &lt;Data&gt;"&amp;INDEX(CSP!F:F,INT((ROW()-10)/12)+1)&amp;"&lt;/Data&gt;","")</f>
        <v/>
      </c>
    </row>
    <row r="4631" spans="1:1">
      <c r="A4631" t="str" cm="1">
        <f t="array" ref="A4631">IF(INDEX(CSP!A:A,INT((ROW()-1)/12)+1),"  &lt;/Item&gt;","")</f>
        <v/>
      </c>
    </row>
    <row r="4632" spans="1:1">
      <c r="A4632" t="str" cm="1">
        <f t="array" ref="A4632">IF(INDEX(CSP!A:A,INT((ROW()-1)/12)+1),"","")</f>
        <v/>
      </c>
    </row>
    <row r="4633" spans="1:1">
      <c r="A4633" t="str" cm="1">
        <f t="array" ref="A4633">IF(INDEX(CSP!A:A,INT((ROW()-1)/12)+1),"  &lt;CmdID&gt;"&amp;INDEX(CSP!A:A,INT((ROW()-1)/12)+1)&amp;"&lt;/CmdID&gt;","")</f>
        <v/>
      </c>
    </row>
    <row r="4634" spans="1:1">
      <c r="A4634" t="str" cm="1">
        <f t="array" ref="A4634">IF(INDEX(CSP!A:A,INT((ROW()-1)/12)+1),"  &lt;Item&gt;","")</f>
        <v/>
      </c>
    </row>
    <row r="4635" spans="1:1">
      <c r="A4635" t="str" cm="1">
        <f t="array" ref="A4635">IF(INDEX(CSP!A:A,INT((ROW()-1)/12)+1),"    &lt;Target&gt;","")</f>
        <v/>
      </c>
    </row>
    <row r="4636" spans="1:1">
      <c r="A4636" t="str" cm="1">
        <f t="array" ref="A4636">IF(INDEX(CSP!A:A,INT((ROW()-1)/12)+1),"      &lt;LocURI&gt;"&amp;INDEX(CSP!D:D,INT((ROW()-4)/12)+1)&amp;"&lt;/LocURI&gt;","")</f>
        <v/>
      </c>
    </row>
    <row r="4637" spans="1:1">
      <c r="A4637" t="str" cm="1">
        <f t="array" ref="A4637">IF(INDEX(CSP!A:A,INT((ROW()-1)/12)+1),"    &lt;/Target&gt;","")</f>
        <v/>
      </c>
    </row>
    <row r="4638" spans="1:1">
      <c r="A4638" t="str" cm="1">
        <f t="array" ref="A4638">IF(INDEX(CSP!A:A,INT((ROW()-1)/12)+1),"    &lt;Meta&gt;","")</f>
        <v/>
      </c>
    </row>
    <row r="4639" spans="1:1">
      <c r="A4639" t="str" cm="1">
        <f t="array" ref="A4639">IF(INDEX(CSP!A:A,INT((ROW()-1)/12)+1),"      &lt;Format xmlns=""syncml:metinf""&gt;"&amp;INDEX(CSP!E:E,INT((ROW()-4)/12)+1)&amp;"&lt;/Format&gt;","")</f>
        <v/>
      </c>
    </row>
    <row r="4640" spans="1:1">
      <c r="A4640" t="str" cm="1">
        <f t="array" ref="A4640">IF(INDEX(CSP!A:A,INT((ROW()-1)/12)+1),"      &lt;Type xmlns=""syncml:metinf""&gt;text/plain&lt;/Type&gt;","")</f>
        <v/>
      </c>
    </row>
    <row r="4641" spans="1:1">
      <c r="A4641" t="str" cm="1">
        <f t="array" ref="A4641">IF(INDEX(CSP!A:A,INT((ROW()-1)/12)+1),"    &lt;/Meta&gt;","")</f>
        <v/>
      </c>
    </row>
    <row r="4642" spans="1:1">
      <c r="A4642" t="str" cm="1">
        <f t="array" ref="A4642">IF(INDEX(CSP!A:A,INT((ROW()-1)/12)+1),"    &lt;Data&gt;"&amp;INDEX(CSP!F:F,INT((ROW()-10)/12)+1)&amp;"&lt;/Data&gt;","")</f>
        <v/>
      </c>
    </row>
    <row r="4643" spans="1:1">
      <c r="A4643" t="str" cm="1">
        <f t="array" ref="A4643">IF(INDEX(CSP!A:A,INT((ROW()-1)/12)+1),"  &lt;/Item&gt;","")</f>
        <v/>
      </c>
    </row>
    <row r="4644" spans="1:1">
      <c r="A4644" t="str" cm="1">
        <f t="array" ref="A4644">IF(INDEX(CSP!A:A,INT((ROW()-1)/12)+1),"","")</f>
        <v/>
      </c>
    </row>
    <row r="4645" spans="1:1">
      <c r="A4645" t="str" cm="1">
        <f t="array" ref="A4645">IF(INDEX(CSP!A:A,INT((ROW()-1)/12)+1),"  &lt;CmdID&gt;"&amp;INDEX(CSP!A:A,INT((ROW()-1)/12)+1)&amp;"&lt;/CmdID&gt;","")</f>
        <v/>
      </c>
    </row>
    <row r="4646" spans="1:1">
      <c r="A4646" t="str" cm="1">
        <f t="array" ref="A4646">IF(INDEX(CSP!A:A,INT((ROW()-1)/12)+1),"  &lt;Item&gt;","")</f>
        <v/>
      </c>
    </row>
    <row r="4647" spans="1:1">
      <c r="A4647" t="str" cm="1">
        <f t="array" ref="A4647">IF(INDEX(CSP!A:A,INT((ROW()-1)/12)+1),"    &lt;Target&gt;","")</f>
        <v/>
      </c>
    </row>
    <row r="4648" spans="1:1">
      <c r="A4648" t="str" cm="1">
        <f t="array" ref="A4648">IF(INDEX(CSP!A:A,INT((ROW()-1)/12)+1),"      &lt;LocURI&gt;"&amp;INDEX(CSP!D:D,INT((ROW()-4)/12)+1)&amp;"&lt;/LocURI&gt;","")</f>
        <v/>
      </c>
    </row>
    <row r="4649" spans="1:1">
      <c r="A4649" t="str" cm="1">
        <f t="array" ref="A4649">IF(INDEX(CSP!A:A,INT((ROW()-1)/12)+1),"    &lt;/Target&gt;","")</f>
        <v/>
      </c>
    </row>
    <row r="4650" spans="1:1">
      <c r="A4650" t="str" cm="1">
        <f t="array" ref="A4650">IF(INDEX(CSP!A:A,INT((ROW()-1)/12)+1),"    &lt;Meta&gt;","")</f>
        <v/>
      </c>
    </row>
    <row r="4651" spans="1:1">
      <c r="A4651" t="str" cm="1">
        <f t="array" ref="A4651">IF(INDEX(CSP!A:A,INT((ROW()-1)/12)+1),"      &lt;Format xmlns=""syncml:metinf""&gt;"&amp;INDEX(CSP!E:E,INT((ROW()-4)/12)+1)&amp;"&lt;/Format&gt;","")</f>
        <v/>
      </c>
    </row>
    <row r="4652" spans="1:1">
      <c r="A4652" t="str" cm="1">
        <f t="array" ref="A4652">IF(INDEX(CSP!A:A,INT((ROW()-1)/12)+1),"      &lt;Type xmlns=""syncml:metinf""&gt;text/plain&lt;/Type&gt;","")</f>
        <v/>
      </c>
    </row>
    <row r="4653" spans="1:1">
      <c r="A4653" t="str" cm="1">
        <f t="array" ref="A4653">IF(INDEX(CSP!A:A,INT((ROW()-1)/12)+1),"    &lt;/Meta&gt;","")</f>
        <v/>
      </c>
    </row>
    <row r="4654" spans="1:1">
      <c r="A4654" t="str" cm="1">
        <f t="array" ref="A4654">IF(INDEX(CSP!A:A,INT((ROW()-1)/12)+1),"    &lt;Data&gt;"&amp;INDEX(CSP!F:F,INT((ROW()-10)/12)+1)&amp;"&lt;/Data&gt;","")</f>
        <v/>
      </c>
    </row>
    <row r="4655" spans="1:1">
      <c r="A4655" t="str" cm="1">
        <f t="array" ref="A4655">IF(INDEX(CSP!A:A,INT((ROW()-1)/12)+1),"  &lt;/Item&gt;","")</f>
        <v/>
      </c>
    </row>
    <row r="4656" spans="1:1">
      <c r="A4656" t="str" cm="1">
        <f t="array" ref="A4656">IF(INDEX(CSP!A:A,INT((ROW()-1)/12)+1),"","")</f>
        <v/>
      </c>
    </row>
    <row r="4657" spans="1:1">
      <c r="A4657" t="str" cm="1">
        <f t="array" ref="A4657">IF(INDEX(CSP!A:A,INT((ROW()-1)/12)+1),"  &lt;CmdID&gt;"&amp;INDEX(CSP!A:A,INT((ROW()-1)/12)+1)&amp;"&lt;/CmdID&gt;","")</f>
        <v/>
      </c>
    </row>
    <row r="4658" spans="1:1">
      <c r="A4658" t="str" cm="1">
        <f t="array" ref="A4658">IF(INDEX(CSP!A:A,INT((ROW()-1)/12)+1),"  &lt;Item&gt;","")</f>
        <v/>
      </c>
    </row>
    <row r="4659" spans="1:1">
      <c r="A4659" t="str" cm="1">
        <f t="array" ref="A4659">IF(INDEX(CSP!A:A,INT((ROW()-1)/12)+1),"    &lt;Target&gt;","")</f>
        <v/>
      </c>
    </row>
    <row r="4660" spans="1:1">
      <c r="A4660" t="str" cm="1">
        <f t="array" ref="A4660">IF(INDEX(CSP!A:A,INT((ROW()-1)/12)+1),"      &lt;LocURI&gt;"&amp;INDEX(CSP!D:D,INT((ROW()-4)/12)+1)&amp;"&lt;/LocURI&gt;","")</f>
        <v/>
      </c>
    </row>
    <row r="4661" spans="1:1">
      <c r="A4661" t="str" cm="1">
        <f t="array" ref="A4661">IF(INDEX(CSP!A:A,INT((ROW()-1)/12)+1),"    &lt;/Target&gt;","")</f>
        <v/>
      </c>
    </row>
    <row r="4662" spans="1:1">
      <c r="A4662" t="str" cm="1">
        <f t="array" ref="A4662">IF(INDEX(CSP!A:A,INT((ROW()-1)/12)+1),"    &lt;Meta&gt;","")</f>
        <v/>
      </c>
    </row>
    <row r="4663" spans="1:1">
      <c r="A4663" t="str" cm="1">
        <f t="array" ref="A4663">IF(INDEX(CSP!A:A,INT((ROW()-1)/12)+1),"      &lt;Format xmlns=""syncml:metinf""&gt;"&amp;INDEX(CSP!E:E,INT((ROW()-4)/12)+1)&amp;"&lt;/Format&gt;","")</f>
        <v/>
      </c>
    </row>
    <row r="4664" spans="1:1">
      <c r="A4664" t="str" cm="1">
        <f t="array" ref="A4664">IF(INDEX(CSP!A:A,INT((ROW()-1)/12)+1),"      &lt;Type xmlns=""syncml:metinf""&gt;text/plain&lt;/Type&gt;","")</f>
        <v/>
      </c>
    </row>
    <row r="4665" spans="1:1">
      <c r="A4665" t="str" cm="1">
        <f t="array" ref="A4665">IF(INDEX(CSP!A:A,INT((ROW()-1)/12)+1),"    &lt;/Meta&gt;","")</f>
        <v/>
      </c>
    </row>
    <row r="4666" spans="1:1">
      <c r="A4666" t="str" cm="1">
        <f t="array" ref="A4666">IF(INDEX(CSP!A:A,INT((ROW()-1)/12)+1),"    &lt;Data&gt;"&amp;INDEX(CSP!F:F,INT((ROW()-10)/12)+1)&amp;"&lt;/Data&gt;","")</f>
        <v/>
      </c>
    </row>
    <row r="4667" spans="1:1">
      <c r="A4667" t="str" cm="1">
        <f t="array" ref="A4667">IF(INDEX(CSP!A:A,INT((ROW()-1)/12)+1),"  &lt;/Item&gt;","")</f>
        <v/>
      </c>
    </row>
    <row r="4668" spans="1:1">
      <c r="A4668" t="str" cm="1">
        <f t="array" ref="A4668">IF(INDEX(CSP!A:A,INT((ROW()-1)/12)+1),"","")</f>
        <v/>
      </c>
    </row>
    <row r="4669" spans="1:1">
      <c r="A4669" t="str" cm="1">
        <f t="array" ref="A4669">IF(INDEX(CSP!A:A,INT((ROW()-1)/12)+1),"  &lt;CmdID&gt;"&amp;INDEX(CSP!A:A,INT((ROW()-1)/12)+1)&amp;"&lt;/CmdID&gt;","")</f>
        <v/>
      </c>
    </row>
    <row r="4670" spans="1:1">
      <c r="A4670" t="str" cm="1">
        <f t="array" ref="A4670">IF(INDEX(CSP!A:A,INT((ROW()-1)/12)+1),"  &lt;Item&gt;","")</f>
        <v/>
      </c>
    </row>
    <row r="4671" spans="1:1">
      <c r="A4671" t="str" cm="1">
        <f t="array" ref="A4671">IF(INDEX(CSP!A:A,INT((ROW()-1)/12)+1),"    &lt;Target&gt;","")</f>
        <v/>
      </c>
    </row>
    <row r="4672" spans="1:1">
      <c r="A4672" t="str" cm="1">
        <f t="array" ref="A4672">IF(INDEX(CSP!A:A,INT((ROW()-1)/12)+1),"      &lt;LocURI&gt;"&amp;INDEX(CSP!D:D,INT((ROW()-4)/12)+1)&amp;"&lt;/LocURI&gt;","")</f>
        <v/>
      </c>
    </row>
    <row r="4673" spans="1:1">
      <c r="A4673" t="str" cm="1">
        <f t="array" ref="A4673">IF(INDEX(CSP!A:A,INT((ROW()-1)/12)+1),"    &lt;/Target&gt;","")</f>
        <v/>
      </c>
    </row>
    <row r="4674" spans="1:1">
      <c r="A4674" t="str" cm="1">
        <f t="array" ref="A4674">IF(INDEX(CSP!A:A,INT((ROW()-1)/12)+1),"    &lt;Meta&gt;","")</f>
        <v/>
      </c>
    </row>
    <row r="4675" spans="1:1">
      <c r="A4675" t="str" cm="1">
        <f t="array" ref="A4675">IF(INDEX(CSP!A:A,INT((ROW()-1)/12)+1),"      &lt;Format xmlns=""syncml:metinf""&gt;"&amp;INDEX(CSP!E:E,INT((ROW()-4)/12)+1)&amp;"&lt;/Format&gt;","")</f>
        <v/>
      </c>
    </row>
    <row r="4676" spans="1:1">
      <c r="A4676" t="str" cm="1">
        <f t="array" ref="A4676">IF(INDEX(CSP!A:A,INT((ROW()-1)/12)+1),"      &lt;Type xmlns=""syncml:metinf""&gt;text/plain&lt;/Type&gt;","")</f>
        <v/>
      </c>
    </row>
    <row r="4677" spans="1:1">
      <c r="A4677" t="str" cm="1">
        <f t="array" ref="A4677">IF(INDEX(CSP!A:A,INT((ROW()-1)/12)+1),"    &lt;/Meta&gt;","")</f>
        <v/>
      </c>
    </row>
    <row r="4678" spans="1:1">
      <c r="A4678" t="str" cm="1">
        <f t="array" ref="A4678">IF(INDEX(CSP!A:A,INT((ROW()-1)/12)+1),"    &lt;Data&gt;"&amp;INDEX(CSP!F:F,INT((ROW()-10)/12)+1)&amp;"&lt;/Data&gt;","")</f>
        <v/>
      </c>
    </row>
    <row r="4679" spans="1:1">
      <c r="A4679" t="str" cm="1">
        <f t="array" ref="A4679">IF(INDEX(CSP!A:A,INT((ROW()-1)/12)+1),"  &lt;/Item&gt;","")</f>
        <v/>
      </c>
    </row>
    <row r="4680" spans="1:1">
      <c r="A4680" t="str" cm="1">
        <f t="array" ref="A4680">IF(INDEX(CSP!A:A,INT((ROW()-1)/12)+1),"","")</f>
        <v/>
      </c>
    </row>
    <row r="4681" spans="1:1">
      <c r="A4681" t="str" cm="1">
        <f t="array" ref="A4681">IF(INDEX(CSP!A:A,INT((ROW()-1)/12)+1),"  &lt;CmdID&gt;"&amp;INDEX(CSP!A:A,INT((ROW()-1)/12)+1)&amp;"&lt;/CmdID&gt;","")</f>
        <v/>
      </c>
    </row>
    <row r="4682" spans="1:1">
      <c r="A4682" t="str" cm="1">
        <f t="array" ref="A4682">IF(INDEX(CSP!A:A,INT((ROW()-1)/12)+1),"  &lt;Item&gt;","")</f>
        <v/>
      </c>
    </row>
    <row r="4683" spans="1:1">
      <c r="A4683" t="str" cm="1">
        <f t="array" ref="A4683">IF(INDEX(CSP!A:A,INT((ROW()-1)/12)+1),"    &lt;Target&gt;","")</f>
        <v/>
      </c>
    </row>
    <row r="4684" spans="1:1">
      <c r="A4684" t="str" cm="1">
        <f t="array" ref="A4684">IF(INDEX(CSP!A:A,INT((ROW()-1)/12)+1),"      &lt;LocURI&gt;"&amp;INDEX(CSP!D:D,INT((ROW()-4)/12)+1)&amp;"&lt;/LocURI&gt;","")</f>
        <v/>
      </c>
    </row>
    <row r="4685" spans="1:1">
      <c r="A4685" t="str" cm="1">
        <f t="array" ref="A4685">IF(INDEX(CSP!A:A,INT((ROW()-1)/12)+1),"    &lt;/Target&gt;","")</f>
        <v/>
      </c>
    </row>
    <row r="4686" spans="1:1">
      <c r="A4686" t="str" cm="1">
        <f t="array" ref="A4686">IF(INDEX(CSP!A:A,INT((ROW()-1)/12)+1),"    &lt;Meta&gt;","")</f>
        <v/>
      </c>
    </row>
    <row r="4687" spans="1:1">
      <c r="A4687" t="str" cm="1">
        <f t="array" ref="A4687">IF(INDEX(CSP!A:A,INT((ROW()-1)/12)+1),"      &lt;Format xmlns=""syncml:metinf""&gt;"&amp;INDEX(CSP!E:E,INT((ROW()-4)/12)+1)&amp;"&lt;/Format&gt;","")</f>
        <v/>
      </c>
    </row>
    <row r="4688" spans="1:1">
      <c r="A4688" t="str" cm="1">
        <f t="array" ref="A4688">IF(INDEX(CSP!A:A,INT((ROW()-1)/12)+1),"      &lt;Type xmlns=""syncml:metinf""&gt;text/plain&lt;/Type&gt;","")</f>
        <v/>
      </c>
    </row>
    <row r="4689" spans="1:1">
      <c r="A4689" t="str" cm="1">
        <f t="array" ref="A4689">IF(INDEX(CSP!A:A,INT((ROW()-1)/12)+1),"    &lt;/Meta&gt;","")</f>
        <v/>
      </c>
    </row>
    <row r="4690" spans="1:1">
      <c r="A4690" t="str" cm="1">
        <f t="array" ref="A4690">IF(INDEX(CSP!A:A,INT((ROW()-1)/12)+1),"    &lt;Data&gt;"&amp;INDEX(CSP!F:F,INT((ROW()-10)/12)+1)&amp;"&lt;/Data&gt;","")</f>
        <v/>
      </c>
    </row>
    <row r="4691" spans="1:1">
      <c r="A4691" t="str" cm="1">
        <f t="array" ref="A4691">IF(INDEX(CSP!A:A,INT((ROW()-1)/12)+1),"  &lt;/Item&gt;","")</f>
        <v/>
      </c>
    </row>
    <row r="4692" spans="1:1">
      <c r="A4692" t="str" cm="1">
        <f t="array" ref="A4692">IF(INDEX(CSP!A:A,INT((ROW()-1)/12)+1),"","")</f>
        <v/>
      </c>
    </row>
    <row r="4693" spans="1:1">
      <c r="A4693" t="str" cm="1">
        <f t="array" ref="A4693">IF(INDEX(CSP!A:A,INT((ROW()-1)/12)+1),"  &lt;CmdID&gt;"&amp;INDEX(CSP!A:A,INT((ROW()-1)/12)+1)&amp;"&lt;/CmdID&gt;","")</f>
        <v/>
      </c>
    </row>
    <row r="4694" spans="1:1">
      <c r="A4694" t="str" cm="1">
        <f t="array" ref="A4694">IF(INDEX(CSP!A:A,INT((ROW()-1)/12)+1),"  &lt;Item&gt;","")</f>
        <v/>
      </c>
    </row>
    <row r="4695" spans="1:1">
      <c r="A4695" t="str" cm="1">
        <f t="array" ref="A4695">IF(INDEX(CSP!A:A,INT((ROW()-1)/12)+1),"    &lt;Target&gt;","")</f>
        <v/>
      </c>
    </row>
    <row r="4696" spans="1:1">
      <c r="A4696" t="str" cm="1">
        <f t="array" ref="A4696">IF(INDEX(CSP!A:A,INT((ROW()-1)/12)+1),"      &lt;LocURI&gt;"&amp;INDEX(CSP!D:D,INT((ROW()-4)/12)+1)&amp;"&lt;/LocURI&gt;","")</f>
        <v/>
      </c>
    </row>
    <row r="4697" spans="1:1">
      <c r="A4697" t="str" cm="1">
        <f t="array" ref="A4697">IF(INDEX(CSP!A:A,INT((ROW()-1)/12)+1),"    &lt;/Target&gt;","")</f>
        <v/>
      </c>
    </row>
    <row r="4698" spans="1:1">
      <c r="A4698" t="str" cm="1">
        <f t="array" ref="A4698">IF(INDEX(CSP!A:A,INT((ROW()-1)/12)+1),"    &lt;Meta&gt;","")</f>
        <v/>
      </c>
    </row>
    <row r="4699" spans="1:1">
      <c r="A4699" t="str" cm="1">
        <f t="array" ref="A4699">IF(INDEX(CSP!A:A,INT((ROW()-1)/12)+1),"      &lt;Format xmlns=""syncml:metinf""&gt;"&amp;INDEX(CSP!E:E,INT((ROW()-4)/12)+1)&amp;"&lt;/Format&gt;","")</f>
        <v/>
      </c>
    </row>
    <row r="4700" spans="1:1">
      <c r="A4700" t="str" cm="1">
        <f t="array" ref="A4700">IF(INDEX(CSP!A:A,INT((ROW()-1)/12)+1),"      &lt;Type xmlns=""syncml:metinf""&gt;text/plain&lt;/Type&gt;","")</f>
        <v/>
      </c>
    </row>
    <row r="4701" spans="1:1">
      <c r="A4701" t="str" cm="1">
        <f t="array" ref="A4701">IF(INDEX(CSP!A:A,INT((ROW()-1)/12)+1),"    &lt;/Meta&gt;","")</f>
        <v/>
      </c>
    </row>
    <row r="4702" spans="1:1">
      <c r="A4702" t="str" cm="1">
        <f t="array" ref="A4702">IF(INDEX(CSP!A:A,INT((ROW()-1)/12)+1),"    &lt;Data&gt;"&amp;INDEX(CSP!F:F,INT((ROW()-10)/12)+1)&amp;"&lt;/Data&gt;","")</f>
        <v/>
      </c>
    </row>
    <row r="4703" spans="1:1">
      <c r="A4703" t="str" cm="1">
        <f t="array" ref="A4703">IF(INDEX(CSP!A:A,INT((ROW()-1)/12)+1),"  &lt;/Item&gt;","")</f>
        <v/>
      </c>
    </row>
    <row r="4704" spans="1:1">
      <c r="A4704" t="str" cm="1">
        <f t="array" ref="A4704">IF(INDEX(CSP!A:A,INT((ROW()-1)/12)+1),"","")</f>
        <v/>
      </c>
    </row>
    <row r="4705" spans="1:1">
      <c r="A4705" t="str" cm="1">
        <f t="array" ref="A4705">IF(INDEX(CSP!A:A,INT((ROW()-1)/12)+1),"  &lt;CmdID&gt;"&amp;INDEX(CSP!A:A,INT((ROW()-1)/12)+1)&amp;"&lt;/CmdID&gt;","")</f>
        <v/>
      </c>
    </row>
    <row r="4706" spans="1:1">
      <c r="A4706" t="str" cm="1">
        <f t="array" ref="A4706">IF(INDEX(CSP!A:A,INT((ROW()-1)/12)+1),"  &lt;Item&gt;","")</f>
        <v/>
      </c>
    </row>
    <row r="4707" spans="1:1">
      <c r="A4707" t="str" cm="1">
        <f t="array" ref="A4707">IF(INDEX(CSP!A:A,INT((ROW()-1)/12)+1),"    &lt;Target&gt;","")</f>
        <v/>
      </c>
    </row>
    <row r="4708" spans="1:1">
      <c r="A4708" t="str" cm="1">
        <f t="array" ref="A4708">IF(INDEX(CSP!A:A,INT((ROW()-1)/12)+1),"      &lt;LocURI&gt;"&amp;INDEX(CSP!D:D,INT((ROW()-4)/12)+1)&amp;"&lt;/LocURI&gt;","")</f>
        <v/>
      </c>
    </row>
    <row r="4709" spans="1:1">
      <c r="A4709" t="str" cm="1">
        <f t="array" ref="A4709">IF(INDEX(CSP!A:A,INT((ROW()-1)/12)+1),"    &lt;/Target&gt;","")</f>
        <v/>
      </c>
    </row>
    <row r="4710" spans="1:1">
      <c r="A4710" t="str" cm="1">
        <f t="array" ref="A4710">IF(INDEX(CSP!A:A,INT((ROW()-1)/12)+1),"    &lt;Meta&gt;","")</f>
        <v/>
      </c>
    </row>
    <row r="4711" spans="1:1">
      <c r="A4711" t="str" cm="1">
        <f t="array" ref="A4711">IF(INDEX(CSP!A:A,INT((ROW()-1)/12)+1),"      &lt;Format xmlns=""syncml:metinf""&gt;"&amp;INDEX(CSP!E:E,INT((ROW()-4)/12)+1)&amp;"&lt;/Format&gt;","")</f>
        <v/>
      </c>
    </row>
    <row r="4712" spans="1:1">
      <c r="A4712" t="str" cm="1">
        <f t="array" ref="A4712">IF(INDEX(CSP!A:A,INT((ROW()-1)/12)+1),"      &lt;Type xmlns=""syncml:metinf""&gt;text/plain&lt;/Type&gt;","")</f>
        <v/>
      </c>
    </row>
    <row r="4713" spans="1:1">
      <c r="A4713" t="str" cm="1">
        <f t="array" ref="A4713">IF(INDEX(CSP!A:A,INT((ROW()-1)/12)+1),"    &lt;/Meta&gt;","")</f>
        <v/>
      </c>
    </row>
    <row r="4714" spans="1:1">
      <c r="A4714" t="str" cm="1">
        <f t="array" ref="A4714">IF(INDEX(CSP!A:A,INT((ROW()-1)/12)+1),"    &lt;Data&gt;"&amp;INDEX(CSP!F:F,INT((ROW()-10)/12)+1)&amp;"&lt;/Data&gt;","")</f>
        <v/>
      </c>
    </row>
    <row r="4715" spans="1:1">
      <c r="A4715" t="str" cm="1">
        <f t="array" ref="A4715">IF(INDEX(CSP!A:A,INT((ROW()-1)/12)+1),"  &lt;/Item&gt;","")</f>
        <v/>
      </c>
    </row>
    <row r="4716" spans="1:1">
      <c r="A4716" t="str" cm="1">
        <f t="array" ref="A4716">IF(INDEX(CSP!A:A,INT((ROW()-1)/12)+1),"","")</f>
        <v/>
      </c>
    </row>
    <row r="4717" spans="1:1">
      <c r="A4717" t="str" cm="1">
        <f t="array" ref="A4717">IF(INDEX(CSP!A:A,INT((ROW()-1)/12)+1),"  &lt;CmdID&gt;"&amp;INDEX(CSP!A:A,INT((ROW()-1)/12)+1)&amp;"&lt;/CmdID&gt;","")</f>
        <v/>
      </c>
    </row>
    <row r="4718" spans="1:1">
      <c r="A4718" t="str" cm="1">
        <f t="array" ref="A4718">IF(INDEX(CSP!A:A,INT((ROW()-1)/12)+1),"  &lt;Item&gt;","")</f>
        <v/>
      </c>
    </row>
    <row r="4719" spans="1:1">
      <c r="A4719" t="str" cm="1">
        <f t="array" ref="A4719">IF(INDEX(CSP!A:A,INT((ROW()-1)/12)+1),"    &lt;Target&gt;","")</f>
        <v/>
      </c>
    </row>
    <row r="4720" spans="1:1">
      <c r="A4720" t="str" cm="1">
        <f t="array" ref="A4720">IF(INDEX(CSP!A:A,INT((ROW()-1)/12)+1),"      &lt;LocURI&gt;"&amp;INDEX(CSP!D:D,INT((ROW()-4)/12)+1)&amp;"&lt;/LocURI&gt;","")</f>
        <v/>
      </c>
    </row>
    <row r="4721" spans="1:1">
      <c r="A4721" t="str" cm="1">
        <f t="array" ref="A4721">IF(INDEX(CSP!A:A,INT((ROW()-1)/12)+1),"    &lt;/Target&gt;","")</f>
        <v/>
      </c>
    </row>
    <row r="4722" spans="1:1">
      <c r="A4722" t="str" cm="1">
        <f t="array" ref="A4722">IF(INDEX(CSP!A:A,INT((ROW()-1)/12)+1),"    &lt;Meta&gt;","")</f>
        <v/>
      </c>
    </row>
    <row r="4723" spans="1:1">
      <c r="A4723" t="str" cm="1">
        <f t="array" ref="A4723">IF(INDEX(CSP!A:A,INT((ROW()-1)/12)+1),"      &lt;Format xmlns=""syncml:metinf""&gt;"&amp;INDEX(CSP!E:E,INT((ROW()-4)/12)+1)&amp;"&lt;/Format&gt;","")</f>
        <v/>
      </c>
    </row>
    <row r="4724" spans="1:1">
      <c r="A4724" t="str" cm="1">
        <f t="array" ref="A4724">IF(INDEX(CSP!A:A,INT((ROW()-1)/12)+1),"      &lt;Type xmlns=""syncml:metinf""&gt;text/plain&lt;/Type&gt;","")</f>
        <v/>
      </c>
    </row>
    <row r="4725" spans="1:1">
      <c r="A4725" t="str" cm="1">
        <f t="array" ref="A4725">IF(INDEX(CSP!A:A,INT((ROW()-1)/12)+1),"    &lt;/Meta&gt;","")</f>
        <v/>
      </c>
    </row>
    <row r="4726" spans="1:1">
      <c r="A4726" t="str" cm="1">
        <f t="array" ref="A4726">IF(INDEX(CSP!A:A,INT((ROW()-1)/12)+1),"    &lt;Data&gt;"&amp;INDEX(CSP!F:F,INT((ROW()-10)/12)+1)&amp;"&lt;/Data&gt;","")</f>
        <v/>
      </c>
    </row>
    <row r="4727" spans="1:1">
      <c r="A4727" t="str" cm="1">
        <f t="array" ref="A4727">IF(INDEX(CSP!A:A,INT((ROW()-1)/12)+1),"  &lt;/Item&gt;","")</f>
        <v/>
      </c>
    </row>
    <row r="4728" spans="1:1">
      <c r="A4728" t="str" cm="1">
        <f t="array" ref="A4728">IF(INDEX(CSP!A:A,INT((ROW()-1)/12)+1),"","")</f>
        <v/>
      </c>
    </row>
    <row r="4729" spans="1:1">
      <c r="A4729" t="str" cm="1">
        <f t="array" ref="A4729">IF(INDEX(CSP!A:A,INT((ROW()-1)/12)+1),"  &lt;CmdID&gt;"&amp;INDEX(CSP!A:A,INT((ROW()-1)/12)+1)&amp;"&lt;/CmdID&gt;","")</f>
        <v/>
      </c>
    </row>
    <row r="4730" spans="1:1">
      <c r="A4730" t="str" cm="1">
        <f t="array" ref="A4730">IF(INDEX(CSP!A:A,INT((ROW()-1)/12)+1),"  &lt;Item&gt;","")</f>
        <v/>
      </c>
    </row>
    <row r="4731" spans="1:1">
      <c r="A4731" t="str" cm="1">
        <f t="array" ref="A4731">IF(INDEX(CSP!A:A,INT((ROW()-1)/12)+1),"    &lt;Target&gt;","")</f>
        <v/>
      </c>
    </row>
    <row r="4732" spans="1:1">
      <c r="A4732" t="str" cm="1">
        <f t="array" ref="A4732">IF(INDEX(CSP!A:A,INT((ROW()-1)/12)+1),"      &lt;LocURI&gt;"&amp;INDEX(CSP!D:D,INT((ROW()-4)/12)+1)&amp;"&lt;/LocURI&gt;","")</f>
        <v/>
      </c>
    </row>
    <row r="4733" spans="1:1">
      <c r="A4733" t="str" cm="1">
        <f t="array" ref="A4733">IF(INDEX(CSP!A:A,INT((ROW()-1)/12)+1),"    &lt;/Target&gt;","")</f>
        <v/>
      </c>
    </row>
    <row r="4734" spans="1:1">
      <c r="A4734" t="str" cm="1">
        <f t="array" ref="A4734">IF(INDEX(CSP!A:A,INT((ROW()-1)/12)+1),"    &lt;Meta&gt;","")</f>
        <v/>
      </c>
    </row>
    <row r="4735" spans="1:1">
      <c r="A4735" t="str" cm="1">
        <f t="array" ref="A4735">IF(INDEX(CSP!A:A,INT((ROW()-1)/12)+1),"      &lt;Format xmlns=""syncml:metinf""&gt;"&amp;INDEX(CSP!E:E,INT((ROW()-4)/12)+1)&amp;"&lt;/Format&gt;","")</f>
        <v/>
      </c>
    </row>
    <row r="4736" spans="1:1">
      <c r="A4736" t="str" cm="1">
        <f t="array" ref="A4736">IF(INDEX(CSP!A:A,INT((ROW()-1)/12)+1),"      &lt;Type xmlns=""syncml:metinf""&gt;text/plain&lt;/Type&gt;","")</f>
        <v/>
      </c>
    </row>
    <row r="4737" spans="1:1">
      <c r="A4737" t="str" cm="1">
        <f t="array" ref="A4737">IF(INDEX(CSP!A:A,INT((ROW()-1)/12)+1),"    &lt;/Meta&gt;","")</f>
        <v/>
      </c>
    </row>
    <row r="4738" spans="1:1">
      <c r="A4738" t="str" cm="1">
        <f t="array" ref="A4738">IF(INDEX(CSP!A:A,INT((ROW()-1)/12)+1),"    &lt;Data&gt;"&amp;INDEX(CSP!F:F,INT((ROW()-10)/12)+1)&amp;"&lt;/Data&gt;","")</f>
        <v/>
      </c>
    </row>
    <row r="4739" spans="1:1">
      <c r="A4739" t="str" cm="1">
        <f t="array" ref="A4739">IF(INDEX(CSP!A:A,INT((ROW()-1)/12)+1),"  &lt;/Item&gt;","")</f>
        <v/>
      </c>
    </row>
    <row r="4740" spans="1:1">
      <c r="A4740" t="str" cm="1">
        <f t="array" ref="A4740">IF(INDEX(CSP!A:A,INT((ROW()-1)/12)+1),"","")</f>
        <v/>
      </c>
    </row>
    <row r="4741" spans="1:1">
      <c r="A4741" t="str" cm="1">
        <f t="array" ref="A4741">IF(INDEX(CSP!A:A,INT((ROW()-1)/12)+1),"  &lt;CmdID&gt;"&amp;INDEX(CSP!A:A,INT((ROW()-1)/12)+1)&amp;"&lt;/CmdID&gt;","")</f>
        <v/>
      </c>
    </row>
    <row r="4742" spans="1:1">
      <c r="A4742" t="str" cm="1">
        <f t="array" ref="A4742">IF(INDEX(CSP!A:A,INT((ROW()-1)/12)+1),"  &lt;Item&gt;","")</f>
        <v/>
      </c>
    </row>
    <row r="4743" spans="1:1">
      <c r="A4743" t="str" cm="1">
        <f t="array" ref="A4743">IF(INDEX(CSP!A:A,INT((ROW()-1)/12)+1),"    &lt;Target&gt;","")</f>
        <v/>
      </c>
    </row>
    <row r="4744" spans="1:1">
      <c r="A4744" t="str" cm="1">
        <f t="array" ref="A4744">IF(INDEX(CSP!A:A,INT((ROW()-1)/12)+1),"      &lt;LocURI&gt;"&amp;INDEX(CSP!D:D,INT((ROW()-4)/12)+1)&amp;"&lt;/LocURI&gt;","")</f>
        <v/>
      </c>
    </row>
    <row r="4745" spans="1:1">
      <c r="A4745" t="str" cm="1">
        <f t="array" ref="A4745">IF(INDEX(CSP!A:A,INT((ROW()-1)/12)+1),"    &lt;/Target&gt;","")</f>
        <v/>
      </c>
    </row>
    <row r="4746" spans="1:1">
      <c r="A4746" t="str" cm="1">
        <f t="array" ref="A4746">IF(INDEX(CSP!A:A,INT((ROW()-1)/12)+1),"    &lt;Meta&gt;","")</f>
        <v/>
      </c>
    </row>
    <row r="4747" spans="1:1">
      <c r="A4747" t="str" cm="1">
        <f t="array" ref="A4747">IF(INDEX(CSP!A:A,INT((ROW()-1)/12)+1),"      &lt;Format xmlns=""syncml:metinf""&gt;"&amp;INDEX(CSP!E:E,INT((ROW()-4)/12)+1)&amp;"&lt;/Format&gt;","")</f>
        <v/>
      </c>
    </row>
    <row r="4748" spans="1:1">
      <c r="A4748" t="str" cm="1">
        <f t="array" ref="A4748">IF(INDEX(CSP!A:A,INT((ROW()-1)/12)+1),"      &lt;Type xmlns=""syncml:metinf""&gt;text/plain&lt;/Type&gt;","")</f>
        <v/>
      </c>
    </row>
    <row r="4749" spans="1:1">
      <c r="A4749" t="str" cm="1">
        <f t="array" ref="A4749">IF(INDEX(CSP!A:A,INT((ROW()-1)/12)+1),"    &lt;/Meta&gt;","")</f>
        <v/>
      </c>
    </row>
    <row r="4750" spans="1:1">
      <c r="A4750" t="str" cm="1">
        <f t="array" ref="A4750">IF(INDEX(CSP!A:A,INT((ROW()-1)/12)+1),"    &lt;Data&gt;"&amp;INDEX(CSP!F:F,INT((ROW()-10)/12)+1)&amp;"&lt;/Data&gt;","")</f>
        <v/>
      </c>
    </row>
    <row r="4751" spans="1:1">
      <c r="A4751" t="str" cm="1">
        <f t="array" ref="A4751">IF(INDEX(CSP!A:A,INT((ROW()-1)/12)+1),"  &lt;/Item&gt;","")</f>
        <v/>
      </c>
    </row>
    <row r="4752" spans="1:1">
      <c r="A4752" t="str" cm="1">
        <f t="array" ref="A4752">IF(INDEX(CSP!A:A,INT((ROW()-1)/12)+1),"","")</f>
        <v/>
      </c>
    </row>
    <row r="4753" spans="1:1">
      <c r="A4753" t="str" cm="1">
        <f t="array" ref="A4753">IF(INDEX(CSP!A:A,INT((ROW()-1)/12)+1),"  &lt;CmdID&gt;"&amp;INDEX(CSP!A:A,INT((ROW()-1)/12)+1)&amp;"&lt;/CmdID&gt;","")</f>
        <v/>
      </c>
    </row>
    <row r="4754" spans="1:1">
      <c r="A4754" t="str" cm="1">
        <f t="array" ref="A4754">IF(INDEX(CSP!A:A,INT((ROW()-1)/12)+1),"  &lt;Item&gt;","")</f>
        <v/>
      </c>
    </row>
    <row r="4755" spans="1:1">
      <c r="A4755" t="str" cm="1">
        <f t="array" ref="A4755">IF(INDEX(CSP!A:A,INT((ROW()-1)/12)+1),"    &lt;Target&gt;","")</f>
        <v/>
      </c>
    </row>
    <row r="4756" spans="1:1">
      <c r="A4756" t="str" cm="1">
        <f t="array" ref="A4756">IF(INDEX(CSP!A:A,INT((ROW()-1)/12)+1),"      &lt;LocURI&gt;"&amp;INDEX(CSP!D:D,INT((ROW()-4)/12)+1)&amp;"&lt;/LocURI&gt;","")</f>
        <v/>
      </c>
    </row>
    <row r="4757" spans="1:1">
      <c r="A4757" t="str" cm="1">
        <f t="array" ref="A4757">IF(INDEX(CSP!A:A,INT((ROW()-1)/12)+1),"    &lt;/Target&gt;","")</f>
        <v/>
      </c>
    </row>
    <row r="4758" spans="1:1">
      <c r="A4758" t="str" cm="1">
        <f t="array" ref="A4758">IF(INDEX(CSP!A:A,INT((ROW()-1)/12)+1),"    &lt;Meta&gt;","")</f>
        <v/>
      </c>
    </row>
    <row r="4759" spans="1:1">
      <c r="A4759" t="str" cm="1">
        <f t="array" ref="A4759">IF(INDEX(CSP!A:A,INT((ROW()-1)/12)+1),"      &lt;Format xmlns=""syncml:metinf""&gt;"&amp;INDEX(CSP!E:E,INT((ROW()-4)/12)+1)&amp;"&lt;/Format&gt;","")</f>
        <v/>
      </c>
    </row>
    <row r="4760" spans="1:1">
      <c r="A4760" t="str" cm="1">
        <f t="array" ref="A4760">IF(INDEX(CSP!A:A,INT((ROW()-1)/12)+1),"      &lt;Type xmlns=""syncml:metinf""&gt;text/plain&lt;/Type&gt;","")</f>
        <v/>
      </c>
    </row>
    <row r="4761" spans="1:1">
      <c r="A4761" t="str" cm="1">
        <f t="array" ref="A4761">IF(INDEX(CSP!A:A,INT((ROW()-1)/12)+1),"    &lt;/Meta&gt;","")</f>
        <v/>
      </c>
    </row>
    <row r="4762" spans="1:1">
      <c r="A4762" t="str" cm="1">
        <f t="array" ref="A4762">IF(INDEX(CSP!A:A,INT((ROW()-1)/12)+1),"    &lt;Data&gt;"&amp;INDEX(CSP!F:F,INT((ROW()-10)/12)+1)&amp;"&lt;/Data&gt;","")</f>
        <v/>
      </c>
    </row>
    <row r="4763" spans="1:1">
      <c r="A4763" t="str" cm="1">
        <f t="array" ref="A4763">IF(INDEX(CSP!A:A,INT((ROW()-1)/12)+1),"  &lt;/Item&gt;","")</f>
        <v/>
      </c>
    </row>
    <row r="4764" spans="1:1">
      <c r="A4764" t="str" cm="1">
        <f t="array" ref="A4764">IF(INDEX(CSP!A:A,INT((ROW()-1)/12)+1),"","")</f>
        <v/>
      </c>
    </row>
    <row r="4765" spans="1:1">
      <c r="A4765" t="str" cm="1">
        <f t="array" ref="A4765">IF(INDEX(CSP!A:A,INT((ROW()-1)/12)+1),"  &lt;CmdID&gt;"&amp;INDEX(CSP!A:A,INT((ROW()-1)/12)+1)&amp;"&lt;/CmdID&gt;","")</f>
        <v/>
      </c>
    </row>
    <row r="4766" spans="1:1">
      <c r="A4766" t="str" cm="1">
        <f t="array" ref="A4766">IF(INDEX(CSP!A:A,INT((ROW()-1)/12)+1),"  &lt;Item&gt;","")</f>
        <v/>
      </c>
    </row>
    <row r="4767" spans="1:1">
      <c r="A4767" t="str" cm="1">
        <f t="array" ref="A4767">IF(INDEX(CSP!A:A,INT((ROW()-1)/12)+1),"    &lt;Target&gt;","")</f>
        <v/>
      </c>
    </row>
    <row r="4768" spans="1:1">
      <c r="A4768" t="str" cm="1">
        <f t="array" ref="A4768">IF(INDEX(CSP!A:A,INT((ROW()-1)/12)+1),"      &lt;LocURI&gt;"&amp;INDEX(CSP!D:D,INT((ROW()-4)/12)+1)&amp;"&lt;/LocURI&gt;","")</f>
        <v/>
      </c>
    </row>
    <row r="4769" spans="1:1">
      <c r="A4769" t="str" cm="1">
        <f t="array" ref="A4769">IF(INDEX(CSP!A:A,INT((ROW()-1)/12)+1),"    &lt;/Target&gt;","")</f>
        <v/>
      </c>
    </row>
    <row r="4770" spans="1:1">
      <c r="A4770" t="str" cm="1">
        <f t="array" ref="A4770">IF(INDEX(CSP!A:A,INT((ROW()-1)/12)+1),"    &lt;Meta&gt;","")</f>
        <v/>
      </c>
    </row>
    <row r="4771" spans="1:1">
      <c r="A4771" t="str" cm="1">
        <f t="array" ref="A4771">IF(INDEX(CSP!A:A,INT((ROW()-1)/12)+1),"      &lt;Format xmlns=""syncml:metinf""&gt;"&amp;INDEX(CSP!E:E,INT((ROW()-4)/12)+1)&amp;"&lt;/Format&gt;","")</f>
        <v/>
      </c>
    </row>
    <row r="4772" spans="1:1">
      <c r="A4772" t="str" cm="1">
        <f t="array" ref="A4772">IF(INDEX(CSP!A:A,INT((ROW()-1)/12)+1),"      &lt;Type xmlns=""syncml:metinf""&gt;text/plain&lt;/Type&gt;","")</f>
        <v/>
      </c>
    </row>
    <row r="4773" spans="1:1">
      <c r="A4773" t="str" cm="1">
        <f t="array" ref="A4773">IF(INDEX(CSP!A:A,INT((ROW()-1)/12)+1),"    &lt;/Meta&gt;","")</f>
        <v/>
      </c>
    </row>
    <row r="4774" spans="1:1">
      <c r="A4774" t="str" cm="1">
        <f t="array" ref="A4774">IF(INDEX(CSP!A:A,INT((ROW()-1)/12)+1),"    &lt;Data&gt;"&amp;INDEX(CSP!F:F,INT((ROW()-10)/12)+1)&amp;"&lt;/Data&gt;","")</f>
        <v/>
      </c>
    </row>
    <row r="4775" spans="1:1">
      <c r="A4775" t="str" cm="1">
        <f t="array" ref="A4775">IF(INDEX(CSP!A:A,INT((ROW()-1)/12)+1),"  &lt;/Item&gt;","")</f>
        <v/>
      </c>
    </row>
    <row r="4776" spans="1:1">
      <c r="A4776" t="str" cm="1">
        <f t="array" ref="A4776">IF(INDEX(CSP!A:A,INT((ROW()-1)/12)+1),"","")</f>
        <v/>
      </c>
    </row>
    <row r="4777" spans="1:1">
      <c r="A4777" t="str" cm="1">
        <f t="array" ref="A4777">IF(INDEX(CSP!A:A,INT((ROW()-1)/12)+1),"  &lt;CmdID&gt;"&amp;INDEX(CSP!A:A,INT((ROW()-1)/12)+1)&amp;"&lt;/CmdID&gt;","")</f>
        <v/>
      </c>
    </row>
    <row r="4778" spans="1:1">
      <c r="A4778" t="str" cm="1">
        <f t="array" ref="A4778">IF(INDEX(CSP!A:A,INT((ROW()-1)/12)+1),"  &lt;Item&gt;","")</f>
        <v/>
      </c>
    </row>
    <row r="4779" spans="1:1">
      <c r="A4779" t="str" cm="1">
        <f t="array" ref="A4779">IF(INDEX(CSP!A:A,INT((ROW()-1)/12)+1),"    &lt;Target&gt;","")</f>
        <v/>
      </c>
    </row>
    <row r="4780" spans="1:1">
      <c r="A4780" t="str" cm="1">
        <f t="array" ref="A4780">IF(INDEX(CSP!A:A,INT((ROW()-1)/12)+1),"      &lt;LocURI&gt;"&amp;INDEX(CSP!D:D,INT((ROW()-4)/12)+1)&amp;"&lt;/LocURI&gt;","")</f>
        <v/>
      </c>
    </row>
    <row r="4781" spans="1:1">
      <c r="A4781" t="str" cm="1">
        <f t="array" ref="A4781">IF(INDEX(CSP!A:A,INT((ROW()-1)/12)+1),"    &lt;/Target&gt;","")</f>
        <v/>
      </c>
    </row>
    <row r="4782" spans="1:1">
      <c r="A4782" t="str" cm="1">
        <f t="array" ref="A4782">IF(INDEX(CSP!A:A,INT((ROW()-1)/12)+1),"    &lt;Meta&gt;","")</f>
        <v/>
      </c>
    </row>
    <row r="4783" spans="1:1">
      <c r="A4783" t="str" cm="1">
        <f t="array" ref="A4783">IF(INDEX(CSP!A:A,INT((ROW()-1)/12)+1),"      &lt;Format xmlns=""syncml:metinf""&gt;"&amp;INDEX(CSP!E:E,INT((ROW()-4)/12)+1)&amp;"&lt;/Format&gt;","")</f>
        <v/>
      </c>
    </row>
    <row r="4784" spans="1:1">
      <c r="A4784" t="str" cm="1">
        <f t="array" ref="A4784">IF(INDEX(CSP!A:A,INT((ROW()-1)/12)+1),"      &lt;Type xmlns=""syncml:metinf""&gt;text/plain&lt;/Type&gt;","")</f>
        <v/>
      </c>
    </row>
    <row r="4785" spans="1:1">
      <c r="A4785" t="str" cm="1">
        <f t="array" ref="A4785">IF(INDEX(CSP!A:A,INT((ROW()-1)/12)+1),"    &lt;/Meta&gt;","")</f>
        <v/>
      </c>
    </row>
    <row r="4786" spans="1:1">
      <c r="A4786" t="str" cm="1">
        <f t="array" ref="A4786">IF(INDEX(CSP!A:A,INT((ROW()-1)/12)+1),"    &lt;Data&gt;"&amp;INDEX(CSP!F:F,INT((ROW()-10)/12)+1)&amp;"&lt;/Data&gt;","")</f>
        <v/>
      </c>
    </row>
    <row r="4787" spans="1:1">
      <c r="A4787" t="str" cm="1">
        <f t="array" ref="A4787">IF(INDEX(CSP!A:A,INT((ROW()-1)/12)+1),"  &lt;/Item&gt;","")</f>
        <v/>
      </c>
    </row>
    <row r="4788" spans="1:1">
      <c r="A4788" t="str" cm="1">
        <f t="array" ref="A4788">IF(INDEX(CSP!A:A,INT((ROW()-1)/12)+1),"","")</f>
        <v/>
      </c>
    </row>
    <row r="4789" spans="1:1">
      <c r="A4789" t="str" cm="1">
        <f t="array" ref="A4789">IF(INDEX(CSP!A:A,INT((ROW()-1)/12)+1),"  &lt;CmdID&gt;"&amp;INDEX(CSP!A:A,INT((ROW()-1)/12)+1)&amp;"&lt;/CmdID&gt;","")</f>
        <v/>
      </c>
    </row>
    <row r="4790" spans="1:1">
      <c r="A4790" t="str" cm="1">
        <f t="array" ref="A4790">IF(INDEX(CSP!A:A,INT((ROW()-1)/12)+1),"  &lt;Item&gt;","")</f>
        <v/>
      </c>
    </row>
    <row r="4791" spans="1:1">
      <c r="A4791" t="str" cm="1">
        <f t="array" ref="A4791">IF(INDEX(CSP!A:A,INT((ROW()-1)/12)+1),"    &lt;Target&gt;","")</f>
        <v/>
      </c>
    </row>
    <row r="4792" spans="1:1">
      <c r="A4792" t="str" cm="1">
        <f t="array" ref="A4792">IF(INDEX(CSP!A:A,INT((ROW()-1)/12)+1),"      &lt;LocURI&gt;"&amp;INDEX(CSP!D:D,INT((ROW()-4)/12)+1)&amp;"&lt;/LocURI&gt;","")</f>
        <v/>
      </c>
    </row>
    <row r="4793" spans="1:1">
      <c r="A4793" t="str" cm="1">
        <f t="array" ref="A4793">IF(INDEX(CSP!A:A,INT((ROW()-1)/12)+1),"    &lt;/Target&gt;","")</f>
        <v/>
      </c>
    </row>
    <row r="4794" spans="1:1">
      <c r="A4794" t="str" cm="1">
        <f t="array" ref="A4794">IF(INDEX(CSP!A:A,INT((ROW()-1)/12)+1),"    &lt;Meta&gt;","")</f>
        <v/>
      </c>
    </row>
    <row r="4795" spans="1:1">
      <c r="A4795" t="str" cm="1">
        <f t="array" ref="A4795">IF(INDEX(CSP!A:A,INT((ROW()-1)/12)+1),"      &lt;Format xmlns=""syncml:metinf""&gt;"&amp;INDEX(CSP!E:E,INT((ROW()-4)/12)+1)&amp;"&lt;/Format&gt;","")</f>
        <v/>
      </c>
    </row>
    <row r="4796" spans="1:1">
      <c r="A4796" t="str" cm="1">
        <f t="array" ref="A4796">IF(INDEX(CSP!A:A,INT((ROW()-1)/12)+1),"      &lt;Type xmlns=""syncml:metinf""&gt;text/plain&lt;/Type&gt;","")</f>
        <v/>
      </c>
    </row>
    <row r="4797" spans="1:1">
      <c r="A4797" t="str" cm="1">
        <f t="array" ref="A4797">IF(INDEX(CSP!A:A,INT((ROW()-1)/12)+1),"    &lt;/Meta&gt;","")</f>
        <v/>
      </c>
    </row>
    <row r="4798" spans="1:1">
      <c r="A4798" t="str" cm="1">
        <f t="array" ref="A4798">IF(INDEX(CSP!A:A,INT((ROW()-1)/12)+1),"    &lt;Data&gt;"&amp;INDEX(CSP!F:F,INT((ROW()-10)/12)+1)&amp;"&lt;/Data&gt;","")</f>
        <v/>
      </c>
    </row>
    <row r="4799" spans="1:1">
      <c r="A4799" t="str" cm="1">
        <f t="array" ref="A4799">IF(INDEX(CSP!A:A,INT((ROW()-1)/12)+1),"  &lt;/Item&gt;","")</f>
        <v/>
      </c>
    </row>
    <row r="4800" spans="1:1">
      <c r="A4800" t="str" cm="1">
        <f t="array" ref="A4800">IF(INDEX(CSP!A:A,INT((ROW()-1)/12)+1),"","")</f>
        <v/>
      </c>
    </row>
    <row r="4801" spans="1:1">
      <c r="A4801" t="str" cm="1">
        <f t="array" ref="A4801">IF(INDEX(CSP!A:A,INT((ROW()-1)/12)+1),"  &lt;CmdID&gt;"&amp;INDEX(CSP!A:A,INT((ROW()-1)/12)+1)&amp;"&lt;/CmdID&gt;","")</f>
        <v/>
      </c>
    </row>
    <row r="4802" spans="1:1">
      <c r="A4802" t="str" cm="1">
        <f t="array" ref="A4802">IF(INDEX(CSP!A:A,INT((ROW()-1)/12)+1),"  &lt;Item&gt;","")</f>
        <v/>
      </c>
    </row>
    <row r="4803" spans="1:1">
      <c r="A4803" t="str" cm="1">
        <f t="array" ref="A4803">IF(INDEX(CSP!A:A,INT((ROW()-1)/12)+1),"    &lt;Target&gt;","")</f>
        <v/>
      </c>
    </row>
    <row r="4804" spans="1:1">
      <c r="A4804" t="str" cm="1">
        <f t="array" ref="A4804">IF(INDEX(CSP!A:A,INT((ROW()-1)/12)+1),"      &lt;LocURI&gt;"&amp;INDEX(CSP!D:D,INT((ROW()-4)/12)+1)&amp;"&lt;/LocURI&gt;","")</f>
        <v/>
      </c>
    </row>
    <row r="4805" spans="1:1">
      <c r="A4805" t="str" cm="1">
        <f t="array" ref="A4805">IF(INDEX(CSP!A:A,INT((ROW()-1)/12)+1),"    &lt;/Target&gt;","")</f>
        <v/>
      </c>
    </row>
    <row r="4806" spans="1:1">
      <c r="A4806" t="str" cm="1">
        <f t="array" ref="A4806">IF(INDEX(CSP!A:A,INT((ROW()-1)/12)+1),"    &lt;Meta&gt;","")</f>
        <v/>
      </c>
    </row>
    <row r="4807" spans="1:1">
      <c r="A4807" t="str" cm="1">
        <f t="array" ref="A4807">IF(INDEX(CSP!A:A,INT((ROW()-1)/12)+1),"      &lt;Format xmlns=""syncml:metinf""&gt;"&amp;INDEX(CSP!E:E,INT((ROW()-4)/12)+1)&amp;"&lt;/Format&gt;","")</f>
        <v/>
      </c>
    </row>
    <row r="4808" spans="1:1">
      <c r="A4808" t="str" cm="1">
        <f t="array" ref="A4808">IF(INDEX(CSP!A:A,INT((ROW()-1)/12)+1),"      &lt;Type xmlns=""syncml:metinf""&gt;text/plain&lt;/Type&gt;","")</f>
        <v/>
      </c>
    </row>
    <row r="4809" spans="1:1">
      <c r="A4809" t="str" cm="1">
        <f t="array" ref="A4809">IF(INDEX(CSP!A:A,INT((ROW()-1)/12)+1),"    &lt;/Meta&gt;","")</f>
        <v/>
      </c>
    </row>
    <row r="4810" spans="1:1">
      <c r="A4810" t="str" cm="1">
        <f t="array" ref="A4810">IF(INDEX(CSP!A:A,INT((ROW()-1)/12)+1),"    &lt;Data&gt;"&amp;INDEX(CSP!F:F,INT((ROW()-10)/12)+1)&amp;"&lt;/Data&gt;","")</f>
        <v/>
      </c>
    </row>
    <row r="4811" spans="1:1">
      <c r="A4811" t="str" cm="1">
        <f t="array" ref="A4811">IF(INDEX(CSP!A:A,INT((ROW()-1)/12)+1),"  &lt;/Item&gt;","")</f>
        <v/>
      </c>
    </row>
    <row r="4812" spans="1:1">
      <c r="A4812" t="str" cm="1">
        <f t="array" ref="A4812">IF(INDEX(CSP!A:A,INT((ROW()-1)/12)+1),"","")</f>
        <v/>
      </c>
    </row>
    <row r="4813" spans="1:1">
      <c r="A4813" t="str" cm="1">
        <f t="array" ref="A4813">IF(INDEX(CSP!A:A,INT((ROW()-1)/12)+1),"  &lt;CmdID&gt;"&amp;INDEX(CSP!A:A,INT((ROW()-1)/12)+1)&amp;"&lt;/CmdID&gt;","")</f>
        <v/>
      </c>
    </row>
    <row r="4814" spans="1:1">
      <c r="A4814" t="str" cm="1">
        <f t="array" ref="A4814">IF(INDEX(CSP!A:A,INT((ROW()-1)/12)+1),"  &lt;Item&gt;","")</f>
        <v/>
      </c>
    </row>
    <row r="4815" spans="1:1">
      <c r="A4815" t="str" cm="1">
        <f t="array" ref="A4815">IF(INDEX(CSP!A:A,INT((ROW()-1)/12)+1),"    &lt;Target&gt;","")</f>
        <v/>
      </c>
    </row>
    <row r="4816" spans="1:1">
      <c r="A4816" t="str" cm="1">
        <f t="array" ref="A4816">IF(INDEX(CSP!A:A,INT((ROW()-1)/12)+1),"      &lt;LocURI&gt;"&amp;INDEX(CSP!D:D,INT((ROW()-4)/12)+1)&amp;"&lt;/LocURI&gt;","")</f>
        <v/>
      </c>
    </row>
    <row r="4817" spans="1:1">
      <c r="A4817" t="str" cm="1">
        <f t="array" ref="A4817">IF(INDEX(CSP!A:A,INT((ROW()-1)/12)+1),"    &lt;/Target&gt;","")</f>
        <v/>
      </c>
    </row>
    <row r="4818" spans="1:1">
      <c r="A4818" t="str" cm="1">
        <f t="array" ref="A4818">IF(INDEX(CSP!A:A,INT((ROW()-1)/12)+1),"    &lt;Meta&gt;","")</f>
        <v/>
      </c>
    </row>
    <row r="4819" spans="1:1">
      <c r="A4819" t="str" cm="1">
        <f t="array" ref="A4819">IF(INDEX(CSP!A:A,INT((ROW()-1)/12)+1),"      &lt;Format xmlns=""syncml:metinf""&gt;"&amp;INDEX(CSP!E:E,INT((ROW()-4)/12)+1)&amp;"&lt;/Format&gt;","")</f>
        <v/>
      </c>
    </row>
    <row r="4820" spans="1:1">
      <c r="A4820" t="str" cm="1">
        <f t="array" ref="A4820">IF(INDEX(CSP!A:A,INT((ROW()-1)/12)+1),"      &lt;Type xmlns=""syncml:metinf""&gt;text/plain&lt;/Type&gt;","")</f>
        <v/>
      </c>
    </row>
    <row r="4821" spans="1:1">
      <c r="A4821" t="str" cm="1">
        <f t="array" ref="A4821">IF(INDEX(CSP!A:A,INT((ROW()-1)/12)+1),"    &lt;/Meta&gt;","")</f>
        <v/>
      </c>
    </row>
    <row r="4822" spans="1:1">
      <c r="A4822" t="str" cm="1">
        <f t="array" ref="A4822">IF(INDEX(CSP!A:A,INT((ROW()-1)/12)+1),"    &lt;Data&gt;"&amp;INDEX(CSP!F:F,INT((ROW()-10)/12)+1)&amp;"&lt;/Data&gt;","")</f>
        <v/>
      </c>
    </row>
    <row r="4823" spans="1:1">
      <c r="A4823" t="str" cm="1">
        <f t="array" ref="A4823">IF(INDEX(CSP!A:A,INT((ROW()-1)/12)+1),"  &lt;/Item&gt;","")</f>
        <v/>
      </c>
    </row>
    <row r="4824" spans="1:1">
      <c r="A4824" t="str" cm="1">
        <f t="array" ref="A4824">IF(INDEX(CSP!A:A,INT((ROW()-1)/12)+1),"","")</f>
        <v/>
      </c>
    </row>
    <row r="4825" spans="1:1">
      <c r="A4825" t="str" cm="1">
        <f t="array" ref="A4825">IF(INDEX(CSP!A:A,INT((ROW()-1)/12)+1),"  &lt;CmdID&gt;"&amp;INDEX(CSP!A:A,INT((ROW()-1)/12)+1)&amp;"&lt;/CmdID&gt;","")</f>
        <v/>
      </c>
    </row>
    <row r="4826" spans="1:1">
      <c r="A4826" t="str" cm="1">
        <f t="array" ref="A4826">IF(INDEX(CSP!A:A,INT((ROW()-1)/12)+1),"  &lt;Item&gt;","")</f>
        <v/>
      </c>
    </row>
    <row r="4827" spans="1:1">
      <c r="A4827" t="str" cm="1">
        <f t="array" ref="A4827">IF(INDEX(CSP!A:A,INT((ROW()-1)/12)+1),"    &lt;Target&gt;","")</f>
        <v/>
      </c>
    </row>
    <row r="4828" spans="1:1">
      <c r="A4828" t="str" cm="1">
        <f t="array" ref="A4828">IF(INDEX(CSP!A:A,INT((ROW()-1)/12)+1),"      &lt;LocURI&gt;"&amp;INDEX(CSP!D:D,INT((ROW()-4)/12)+1)&amp;"&lt;/LocURI&gt;","")</f>
        <v/>
      </c>
    </row>
    <row r="4829" spans="1:1">
      <c r="A4829" t="str" cm="1">
        <f t="array" ref="A4829">IF(INDEX(CSP!A:A,INT((ROW()-1)/12)+1),"    &lt;/Target&gt;","")</f>
        <v/>
      </c>
    </row>
    <row r="4830" spans="1:1">
      <c r="A4830" t="str" cm="1">
        <f t="array" ref="A4830">IF(INDEX(CSP!A:A,INT((ROW()-1)/12)+1),"    &lt;Meta&gt;","")</f>
        <v/>
      </c>
    </row>
    <row r="4831" spans="1:1">
      <c r="A4831" t="str" cm="1">
        <f t="array" ref="A4831">IF(INDEX(CSP!A:A,INT((ROW()-1)/12)+1),"      &lt;Format xmlns=""syncml:metinf""&gt;"&amp;INDEX(CSP!E:E,INT((ROW()-4)/12)+1)&amp;"&lt;/Format&gt;","")</f>
        <v/>
      </c>
    </row>
    <row r="4832" spans="1:1">
      <c r="A4832" t="str" cm="1">
        <f t="array" ref="A4832">IF(INDEX(CSP!A:A,INT((ROW()-1)/12)+1),"      &lt;Type xmlns=""syncml:metinf""&gt;text/plain&lt;/Type&gt;","")</f>
        <v/>
      </c>
    </row>
    <row r="4833" spans="1:1">
      <c r="A4833" t="str" cm="1">
        <f t="array" ref="A4833">IF(INDEX(CSP!A:A,INT((ROW()-1)/12)+1),"    &lt;/Meta&gt;","")</f>
        <v/>
      </c>
    </row>
    <row r="4834" spans="1:1">
      <c r="A4834" t="str" cm="1">
        <f t="array" ref="A4834">IF(INDEX(CSP!A:A,INT((ROW()-1)/12)+1),"    &lt;Data&gt;"&amp;INDEX(CSP!F:F,INT((ROW()-10)/12)+1)&amp;"&lt;/Data&gt;","")</f>
        <v/>
      </c>
    </row>
    <row r="4835" spans="1:1">
      <c r="A4835" t="str" cm="1">
        <f t="array" ref="A4835">IF(INDEX(CSP!A:A,INT((ROW()-1)/12)+1),"  &lt;/Item&gt;","")</f>
        <v/>
      </c>
    </row>
    <row r="4836" spans="1:1">
      <c r="A4836" t="str" cm="1">
        <f t="array" ref="A4836">IF(INDEX(CSP!A:A,INT((ROW()-1)/12)+1),"","")</f>
        <v/>
      </c>
    </row>
    <row r="4837" spans="1:1">
      <c r="A4837" t="str" cm="1">
        <f t="array" ref="A4837">IF(INDEX(CSP!A:A,INT((ROW()-1)/12)+1),"  &lt;CmdID&gt;"&amp;INDEX(CSP!A:A,INT((ROW()-1)/12)+1)&amp;"&lt;/CmdID&gt;","")</f>
        <v/>
      </c>
    </row>
    <row r="4838" spans="1:1">
      <c r="A4838" t="str" cm="1">
        <f t="array" ref="A4838">IF(INDEX(CSP!A:A,INT((ROW()-1)/12)+1),"  &lt;Item&gt;","")</f>
        <v/>
      </c>
    </row>
    <row r="4839" spans="1:1">
      <c r="A4839" t="str" cm="1">
        <f t="array" ref="A4839">IF(INDEX(CSP!A:A,INT((ROW()-1)/12)+1),"    &lt;Target&gt;","")</f>
        <v/>
      </c>
    </row>
    <row r="4840" spans="1:1">
      <c r="A4840" t="str" cm="1">
        <f t="array" ref="A4840">IF(INDEX(CSP!A:A,INT((ROW()-1)/12)+1),"      &lt;LocURI&gt;"&amp;INDEX(CSP!D:D,INT((ROW()-4)/12)+1)&amp;"&lt;/LocURI&gt;","")</f>
        <v/>
      </c>
    </row>
    <row r="4841" spans="1:1">
      <c r="A4841" t="str" cm="1">
        <f t="array" ref="A4841">IF(INDEX(CSP!A:A,INT((ROW()-1)/12)+1),"    &lt;/Target&gt;","")</f>
        <v/>
      </c>
    </row>
    <row r="4842" spans="1:1">
      <c r="A4842" t="str" cm="1">
        <f t="array" ref="A4842">IF(INDEX(CSP!A:A,INT((ROW()-1)/12)+1),"    &lt;Meta&gt;","")</f>
        <v/>
      </c>
    </row>
    <row r="4843" spans="1:1">
      <c r="A4843" t="str" cm="1">
        <f t="array" ref="A4843">IF(INDEX(CSP!A:A,INT((ROW()-1)/12)+1),"      &lt;Format xmlns=""syncml:metinf""&gt;"&amp;INDEX(CSP!E:E,INT((ROW()-4)/12)+1)&amp;"&lt;/Format&gt;","")</f>
        <v/>
      </c>
    </row>
    <row r="4844" spans="1:1">
      <c r="A4844" t="str" cm="1">
        <f t="array" ref="A4844">IF(INDEX(CSP!A:A,INT((ROW()-1)/12)+1),"      &lt;Type xmlns=""syncml:metinf""&gt;text/plain&lt;/Type&gt;","")</f>
        <v/>
      </c>
    </row>
    <row r="4845" spans="1:1">
      <c r="A4845" t="str" cm="1">
        <f t="array" ref="A4845">IF(INDEX(CSP!A:A,INT((ROW()-1)/12)+1),"    &lt;/Meta&gt;","")</f>
        <v/>
      </c>
    </row>
    <row r="4846" spans="1:1">
      <c r="A4846" t="str" cm="1">
        <f t="array" ref="A4846">IF(INDEX(CSP!A:A,INT((ROW()-1)/12)+1),"    &lt;Data&gt;"&amp;INDEX(CSP!F:F,INT((ROW()-10)/12)+1)&amp;"&lt;/Data&gt;","")</f>
        <v/>
      </c>
    </row>
    <row r="4847" spans="1:1">
      <c r="A4847" t="str" cm="1">
        <f t="array" ref="A4847">IF(INDEX(CSP!A:A,INT((ROW()-1)/12)+1),"  &lt;/Item&gt;","")</f>
        <v/>
      </c>
    </row>
    <row r="4848" spans="1:1">
      <c r="A4848" t="str" cm="1">
        <f t="array" ref="A4848">IF(INDEX(CSP!A:A,INT((ROW()-1)/12)+1),"","")</f>
        <v/>
      </c>
    </row>
    <row r="4849" spans="1:1">
      <c r="A4849" t="str" cm="1">
        <f t="array" ref="A4849">IF(INDEX(CSP!A:A,INT((ROW()-1)/12)+1),"  &lt;CmdID&gt;"&amp;INDEX(CSP!A:A,INT((ROW()-1)/12)+1)&amp;"&lt;/CmdID&gt;","")</f>
        <v/>
      </c>
    </row>
    <row r="4850" spans="1:1">
      <c r="A4850" t="str" cm="1">
        <f t="array" ref="A4850">IF(INDEX(CSP!A:A,INT((ROW()-1)/12)+1),"  &lt;Item&gt;","")</f>
        <v/>
      </c>
    </row>
    <row r="4851" spans="1:1">
      <c r="A4851" t="str" cm="1">
        <f t="array" ref="A4851">IF(INDEX(CSP!A:A,INT((ROW()-1)/12)+1),"    &lt;Target&gt;","")</f>
        <v/>
      </c>
    </row>
    <row r="4852" spans="1:1">
      <c r="A4852" t="str" cm="1">
        <f t="array" ref="A4852">IF(INDEX(CSP!A:A,INT((ROW()-1)/12)+1),"      &lt;LocURI&gt;"&amp;INDEX(CSP!D:D,INT((ROW()-4)/12)+1)&amp;"&lt;/LocURI&gt;","")</f>
        <v/>
      </c>
    </row>
    <row r="4853" spans="1:1">
      <c r="A4853" t="str" cm="1">
        <f t="array" ref="A4853">IF(INDEX(CSP!A:A,INT((ROW()-1)/12)+1),"    &lt;/Target&gt;","")</f>
        <v/>
      </c>
    </row>
    <row r="4854" spans="1:1">
      <c r="A4854" t="str" cm="1">
        <f t="array" ref="A4854">IF(INDEX(CSP!A:A,INT((ROW()-1)/12)+1),"    &lt;Meta&gt;","")</f>
        <v/>
      </c>
    </row>
    <row r="4855" spans="1:1">
      <c r="A4855" t="str" cm="1">
        <f t="array" ref="A4855">IF(INDEX(CSP!A:A,INT((ROW()-1)/12)+1),"      &lt;Format xmlns=""syncml:metinf""&gt;"&amp;INDEX(CSP!E:E,INT((ROW()-4)/12)+1)&amp;"&lt;/Format&gt;","")</f>
        <v/>
      </c>
    </row>
    <row r="4856" spans="1:1">
      <c r="A4856" t="str" cm="1">
        <f t="array" ref="A4856">IF(INDEX(CSP!A:A,INT((ROW()-1)/12)+1),"      &lt;Type xmlns=""syncml:metinf""&gt;text/plain&lt;/Type&gt;","")</f>
        <v/>
      </c>
    </row>
    <row r="4857" spans="1:1">
      <c r="A4857" t="str" cm="1">
        <f t="array" ref="A4857">IF(INDEX(CSP!A:A,INT((ROW()-1)/12)+1),"    &lt;/Meta&gt;","")</f>
        <v/>
      </c>
    </row>
    <row r="4858" spans="1:1">
      <c r="A4858" t="str" cm="1">
        <f t="array" ref="A4858">IF(INDEX(CSP!A:A,INT((ROW()-1)/12)+1),"    &lt;Data&gt;"&amp;INDEX(CSP!F:F,INT((ROW()-10)/12)+1)&amp;"&lt;/Data&gt;","")</f>
        <v/>
      </c>
    </row>
    <row r="4859" spans="1:1">
      <c r="A4859" t="str" cm="1">
        <f t="array" ref="A4859">IF(INDEX(CSP!A:A,INT((ROW()-1)/12)+1),"  &lt;/Item&gt;","")</f>
        <v/>
      </c>
    </row>
    <row r="4860" spans="1:1">
      <c r="A4860" t="str" cm="1">
        <f t="array" ref="A4860">IF(INDEX(CSP!A:A,INT((ROW()-1)/12)+1),"","")</f>
        <v/>
      </c>
    </row>
    <row r="4861" spans="1:1">
      <c r="A4861" t="str" cm="1">
        <f t="array" ref="A4861">IF(INDEX(CSP!A:A,INT((ROW()-1)/12)+1),"  &lt;CmdID&gt;"&amp;INDEX(CSP!A:A,INT((ROW()-1)/12)+1)&amp;"&lt;/CmdID&gt;","")</f>
        <v/>
      </c>
    </row>
    <row r="4862" spans="1:1">
      <c r="A4862" t="str" cm="1">
        <f t="array" ref="A4862">IF(INDEX(CSP!A:A,INT((ROW()-1)/12)+1),"  &lt;Item&gt;","")</f>
        <v/>
      </c>
    </row>
    <row r="4863" spans="1:1">
      <c r="A4863" t="str" cm="1">
        <f t="array" ref="A4863">IF(INDEX(CSP!A:A,INT((ROW()-1)/12)+1),"    &lt;Target&gt;","")</f>
        <v/>
      </c>
    </row>
    <row r="4864" spans="1:1">
      <c r="A4864" t="str" cm="1">
        <f t="array" ref="A4864">IF(INDEX(CSP!A:A,INT((ROW()-1)/12)+1),"      &lt;LocURI&gt;"&amp;INDEX(CSP!D:D,INT((ROW()-4)/12)+1)&amp;"&lt;/LocURI&gt;","")</f>
        <v/>
      </c>
    </row>
    <row r="4865" spans="1:1">
      <c r="A4865" t="str" cm="1">
        <f t="array" ref="A4865">IF(INDEX(CSP!A:A,INT((ROW()-1)/12)+1),"    &lt;/Target&gt;","")</f>
        <v/>
      </c>
    </row>
    <row r="4866" spans="1:1">
      <c r="A4866" t="str" cm="1">
        <f t="array" ref="A4866">IF(INDEX(CSP!A:A,INT((ROW()-1)/12)+1),"    &lt;Meta&gt;","")</f>
        <v/>
      </c>
    </row>
    <row r="4867" spans="1:1">
      <c r="A4867" t="str" cm="1">
        <f t="array" ref="A4867">IF(INDEX(CSP!A:A,INT((ROW()-1)/12)+1),"      &lt;Format xmlns=""syncml:metinf""&gt;"&amp;INDEX(CSP!E:E,INT((ROW()-4)/12)+1)&amp;"&lt;/Format&gt;","")</f>
        <v/>
      </c>
    </row>
    <row r="4868" spans="1:1">
      <c r="A4868" t="str" cm="1">
        <f t="array" ref="A4868">IF(INDEX(CSP!A:A,INT((ROW()-1)/12)+1),"      &lt;Type xmlns=""syncml:metinf""&gt;text/plain&lt;/Type&gt;","")</f>
        <v/>
      </c>
    </row>
    <row r="4869" spans="1:1">
      <c r="A4869" t="str" cm="1">
        <f t="array" ref="A4869">IF(INDEX(CSP!A:A,INT((ROW()-1)/12)+1),"    &lt;/Meta&gt;","")</f>
        <v/>
      </c>
    </row>
    <row r="4870" spans="1:1">
      <c r="A4870" t="str" cm="1">
        <f t="array" ref="A4870">IF(INDEX(CSP!A:A,INT((ROW()-1)/12)+1),"    &lt;Data&gt;"&amp;INDEX(CSP!F:F,INT((ROW()-10)/12)+1)&amp;"&lt;/Data&gt;","")</f>
        <v/>
      </c>
    </row>
    <row r="4871" spans="1:1">
      <c r="A4871" t="str" cm="1">
        <f t="array" ref="A4871">IF(INDEX(CSP!A:A,INT((ROW()-1)/12)+1),"  &lt;/Item&gt;","")</f>
        <v/>
      </c>
    </row>
    <row r="4872" spans="1:1">
      <c r="A4872" t="str" cm="1">
        <f t="array" ref="A4872">IF(INDEX(CSP!A:A,INT((ROW()-1)/12)+1),"","")</f>
        <v/>
      </c>
    </row>
    <row r="4873" spans="1:1">
      <c r="A4873" t="str" cm="1">
        <f t="array" ref="A4873">IF(INDEX(CSP!A:A,INT((ROW()-1)/12)+1),"  &lt;CmdID&gt;"&amp;INDEX(CSP!A:A,INT((ROW()-1)/12)+1)&amp;"&lt;/CmdID&gt;","")</f>
        <v/>
      </c>
    </row>
    <row r="4874" spans="1:1">
      <c r="A4874" t="str" cm="1">
        <f t="array" ref="A4874">IF(INDEX(CSP!A:A,INT((ROW()-1)/12)+1),"  &lt;Item&gt;","")</f>
        <v/>
      </c>
    </row>
    <row r="4875" spans="1:1">
      <c r="A4875" t="str" cm="1">
        <f t="array" ref="A4875">IF(INDEX(CSP!A:A,INT((ROW()-1)/12)+1),"    &lt;Target&gt;","")</f>
        <v/>
      </c>
    </row>
    <row r="4876" spans="1:1">
      <c r="A4876" t="str" cm="1">
        <f t="array" ref="A4876">IF(INDEX(CSP!A:A,INT((ROW()-1)/12)+1),"      &lt;LocURI&gt;"&amp;INDEX(CSP!D:D,INT((ROW()-4)/12)+1)&amp;"&lt;/LocURI&gt;","")</f>
        <v/>
      </c>
    </row>
    <row r="4877" spans="1:1">
      <c r="A4877" t="str" cm="1">
        <f t="array" ref="A4877">IF(INDEX(CSP!A:A,INT((ROW()-1)/12)+1),"    &lt;/Target&gt;","")</f>
        <v/>
      </c>
    </row>
    <row r="4878" spans="1:1">
      <c r="A4878" t="str" cm="1">
        <f t="array" ref="A4878">IF(INDEX(CSP!A:A,INT((ROW()-1)/12)+1),"    &lt;Meta&gt;","")</f>
        <v/>
      </c>
    </row>
    <row r="4879" spans="1:1">
      <c r="A4879" t="str" cm="1">
        <f t="array" ref="A4879">IF(INDEX(CSP!A:A,INT((ROW()-1)/12)+1),"      &lt;Format xmlns=""syncml:metinf""&gt;"&amp;INDEX(CSP!E:E,INT((ROW()-4)/12)+1)&amp;"&lt;/Format&gt;","")</f>
        <v/>
      </c>
    </row>
    <row r="4880" spans="1:1">
      <c r="A4880" t="str" cm="1">
        <f t="array" ref="A4880">IF(INDEX(CSP!A:A,INT((ROW()-1)/12)+1),"      &lt;Type xmlns=""syncml:metinf""&gt;text/plain&lt;/Type&gt;","")</f>
        <v/>
      </c>
    </row>
    <row r="4881" spans="1:1">
      <c r="A4881" t="str" cm="1">
        <f t="array" ref="A4881">IF(INDEX(CSP!A:A,INT((ROW()-1)/12)+1),"    &lt;/Meta&gt;","")</f>
        <v/>
      </c>
    </row>
    <row r="4882" spans="1:1">
      <c r="A4882" t="str" cm="1">
        <f t="array" ref="A4882">IF(INDEX(CSP!A:A,INT((ROW()-1)/12)+1),"    &lt;Data&gt;"&amp;INDEX(CSP!F:F,INT((ROW()-10)/12)+1)&amp;"&lt;/Data&gt;","")</f>
        <v/>
      </c>
    </row>
    <row r="4883" spans="1:1">
      <c r="A4883" t="str" cm="1">
        <f t="array" ref="A4883">IF(INDEX(CSP!A:A,INT((ROW()-1)/12)+1),"  &lt;/Item&gt;","")</f>
        <v/>
      </c>
    </row>
    <row r="4884" spans="1:1">
      <c r="A4884" t="str" cm="1">
        <f t="array" ref="A4884">IF(INDEX(CSP!A:A,INT((ROW()-1)/12)+1),"","")</f>
        <v/>
      </c>
    </row>
    <row r="4885" spans="1:1">
      <c r="A4885" t="str" cm="1">
        <f t="array" ref="A4885">IF(INDEX(CSP!A:A,INT((ROW()-1)/12)+1),"  &lt;CmdID&gt;"&amp;INDEX(CSP!A:A,INT((ROW()-1)/12)+1)&amp;"&lt;/CmdID&gt;","")</f>
        <v/>
      </c>
    </row>
    <row r="4886" spans="1:1">
      <c r="A4886" t="str" cm="1">
        <f t="array" ref="A4886">IF(INDEX(CSP!A:A,INT((ROW()-1)/12)+1),"  &lt;Item&gt;","")</f>
        <v/>
      </c>
    </row>
    <row r="4887" spans="1:1">
      <c r="A4887" t="str" cm="1">
        <f t="array" ref="A4887">IF(INDEX(CSP!A:A,INT((ROW()-1)/12)+1),"    &lt;Target&gt;","")</f>
        <v/>
      </c>
    </row>
    <row r="4888" spans="1:1">
      <c r="A4888" t="str" cm="1">
        <f t="array" ref="A4888">IF(INDEX(CSP!A:A,INT((ROW()-1)/12)+1),"      &lt;LocURI&gt;"&amp;INDEX(CSP!D:D,INT((ROW()-4)/12)+1)&amp;"&lt;/LocURI&gt;","")</f>
        <v/>
      </c>
    </row>
    <row r="4889" spans="1:1">
      <c r="A4889" t="str" cm="1">
        <f t="array" ref="A4889">IF(INDEX(CSP!A:A,INT((ROW()-1)/12)+1),"    &lt;/Target&gt;","")</f>
        <v/>
      </c>
    </row>
    <row r="4890" spans="1:1">
      <c r="A4890" t="str" cm="1">
        <f t="array" ref="A4890">IF(INDEX(CSP!A:A,INT((ROW()-1)/12)+1),"    &lt;Meta&gt;","")</f>
        <v/>
      </c>
    </row>
    <row r="4891" spans="1:1">
      <c r="A4891" t="str" cm="1">
        <f t="array" ref="A4891">IF(INDEX(CSP!A:A,INT((ROW()-1)/12)+1),"      &lt;Format xmlns=""syncml:metinf""&gt;"&amp;INDEX(CSP!E:E,INT((ROW()-4)/12)+1)&amp;"&lt;/Format&gt;","")</f>
        <v/>
      </c>
    </row>
    <row r="4892" spans="1:1">
      <c r="A4892" t="str" cm="1">
        <f t="array" ref="A4892">IF(INDEX(CSP!A:A,INT((ROW()-1)/12)+1),"      &lt;Type xmlns=""syncml:metinf""&gt;text/plain&lt;/Type&gt;","")</f>
        <v/>
      </c>
    </row>
    <row r="4893" spans="1:1">
      <c r="A4893" t="str" cm="1">
        <f t="array" ref="A4893">IF(INDEX(CSP!A:A,INT((ROW()-1)/12)+1),"    &lt;/Meta&gt;","")</f>
        <v/>
      </c>
    </row>
    <row r="4894" spans="1:1">
      <c r="A4894" t="str" cm="1">
        <f t="array" ref="A4894">IF(INDEX(CSP!A:A,INT((ROW()-1)/12)+1),"    &lt;Data&gt;"&amp;INDEX(CSP!F:F,INT((ROW()-10)/12)+1)&amp;"&lt;/Data&gt;","")</f>
        <v/>
      </c>
    </row>
    <row r="4895" spans="1:1">
      <c r="A4895" t="str" cm="1">
        <f t="array" ref="A4895">IF(INDEX(CSP!A:A,INT((ROW()-1)/12)+1),"  &lt;/Item&gt;","")</f>
        <v/>
      </c>
    </row>
    <row r="4896" spans="1:1">
      <c r="A4896" t="str" cm="1">
        <f t="array" ref="A4896">IF(INDEX(CSP!A:A,INT((ROW()-1)/12)+1),"","")</f>
        <v/>
      </c>
    </row>
    <row r="4897" spans="1:1">
      <c r="A4897" t="str" cm="1">
        <f t="array" ref="A4897">IF(INDEX(CSP!A:A,INT((ROW()-1)/12)+1),"  &lt;CmdID&gt;"&amp;INDEX(CSP!A:A,INT((ROW()-1)/12)+1)&amp;"&lt;/CmdID&gt;","")</f>
        <v/>
      </c>
    </row>
    <row r="4898" spans="1:1">
      <c r="A4898" t="str" cm="1">
        <f t="array" ref="A4898">IF(INDEX(CSP!A:A,INT((ROW()-1)/12)+1),"  &lt;Item&gt;","")</f>
        <v/>
      </c>
    </row>
    <row r="4899" spans="1:1">
      <c r="A4899" t="str" cm="1">
        <f t="array" ref="A4899">IF(INDEX(CSP!A:A,INT((ROW()-1)/12)+1),"    &lt;Target&gt;","")</f>
        <v/>
      </c>
    </row>
    <row r="4900" spans="1:1">
      <c r="A4900" t="str" cm="1">
        <f t="array" ref="A4900">IF(INDEX(CSP!A:A,INT((ROW()-1)/12)+1),"      &lt;LocURI&gt;"&amp;INDEX(CSP!D:D,INT((ROW()-4)/12)+1)&amp;"&lt;/LocURI&gt;","")</f>
        <v/>
      </c>
    </row>
    <row r="4901" spans="1:1">
      <c r="A4901" t="str" cm="1">
        <f t="array" ref="A4901">IF(INDEX(CSP!A:A,INT((ROW()-1)/12)+1),"    &lt;/Target&gt;","")</f>
        <v/>
      </c>
    </row>
    <row r="4902" spans="1:1">
      <c r="A4902" t="str" cm="1">
        <f t="array" ref="A4902">IF(INDEX(CSP!A:A,INT((ROW()-1)/12)+1),"    &lt;Meta&gt;","")</f>
        <v/>
      </c>
    </row>
    <row r="4903" spans="1:1">
      <c r="A4903" t="str" cm="1">
        <f t="array" ref="A4903">IF(INDEX(CSP!A:A,INT((ROW()-1)/12)+1),"      &lt;Format xmlns=""syncml:metinf""&gt;"&amp;INDEX(CSP!E:E,INT((ROW()-4)/12)+1)&amp;"&lt;/Format&gt;","")</f>
        <v/>
      </c>
    </row>
    <row r="4904" spans="1:1">
      <c r="A4904" t="str" cm="1">
        <f t="array" ref="A4904">IF(INDEX(CSP!A:A,INT((ROW()-1)/12)+1),"      &lt;Type xmlns=""syncml:metinf""&gt;text/plain&lt;/Type&gt;","")</f>
        <v/>
      </c>
    </row>
    <row r="4905" spans="1:1">
      <c r="A4905" t="str" cm="1">
        <f t="array" ref="A4905">IF(INDEX(CSP!A:A,INT((ROW()-1)/12)+1),"    &lt;/Meta&gt;","")</f>
        <v/>
      </c>
    </row>
    <row r="4906" spans="1:1">
      <c r="A4906" t="str" cm="1">
        <f t="array" ref="A4906">IF(INDEX(CSP!A:A,INT((ROW()-1)/12)+1),"    &lt;Data&gt;"&amp;INDEX(CSP!F:F,INT((ROW()-10)/12)+1)&amp;"&lt;/Data&gt;","")</f>
        <v/>
      </c>
    </row>
    <row r="4907" spans="1:1">
      <c r="A4907" t="str" cm="1">
        <f t="array" ref="A4907">IF(INDEX(CSP!A:A,INT((ROW()-1)/12)+1),"  &lt;/Item&gt;","")</f>
        <v/>
      </c>
    </row>
    <row r="4908" spans="1:1">
      <c r="A4908" t="str" cm="1">
        <f t="array" ref="A4908">IF(INDEX(CSP!A:A,INT((ROW()-1)/12)+1),"","")</f>
        <v/>
      </c>
    </row>
    <row r="4909" spans="1:1">
      <c r="A4909" t="str" cm="1">
        <f t="array" ref="A4909">IF(INDEX(CSP!A:A,INT((ROW()-1)/12)+1),"  &lt;CmdID&gt;"&amp;INDEX(CSP!A:A,INT((ROW()-1)/12)+1)&amp;"&lt;/CmdID&gt;","")</f>
        <v/>
      </c>
    </row>
    <row r="4910" spans="1:1">
      <c r="A4910" t="str" cm="1">
        <f t="array" ref="A4910">IF(INDEX(CSP!A:A,INT((ROW()-1)/12)+1),"  &lt;Item&gt;","")</f>
        <v/>
      </c>
    </row>
    <row r="4911" spans="1:1">
      <c r="A4911" t="str" cm="1">
        <f t="array" ref="A4911">IF(INDEX(CSP!A:A,INT((ROW()-1)/12)+1),"    &lt;Target&gt;","")</f>
        <v/>
      </c>
    </row>
    <row r="4912" spans="1:1">
      <c r="A4912" t="str" cm="1">
        <f t="array" ref="A4912">IF(INDEX(CSP!A:A,INT((ROW()-1)/12)+1),"      &lt;LocURI&gt;"&amp;INDEX(CSP!D:D,INT((ROW()-4)/12)+1)&amp;"&lt;/LocURI&gt;","")</f>
        <v/>
      </c>
    </row>
    <row r="4913" spans="1:1">
      <c r="A4913" t="str" cm="1">
        <f t="array" ref="A4913">IF(INDEX(CSP!A:A,INT((ROW()-1)/12)+1),"    &lt;/Target&gt;","")</f>
        <v/>
      </c>
    </row>
    <row r="4914" spans="1:1">
      <c r="A4914" t="str" cm="1">
        <f t="array" ref="A4914">IF(INDEX(CSP!A:A,INT((ROW()-1)/12)+1),"    &lt;Meta&gt;","")</f>
        <v/>
      </c>
    </row>
    <row r="4915" spans="1:1">
      <c r="A4915" t="str" cm="1">
        <f t="array" ref="A4915">IF(INDEX(CSP!A:A,INT((ROW()-1)/12)+1),"      &lt;Format xmlns=""syncml:metinf""&gt;"&amp;INDEX(CSP!E:E,INT((ROW()-4)/12)+1)&amp;"&lt;/Format&gt;","")</f>
        <v/>
      </c>
    </row>
    <row r="4916" spans="1:1">
      <c r="A4916" t="str" cm="1">
        <f t="array" ref="A4916">IF(INDEX(CSP!A:A,INT((ROW()-1)/12)+1),"      &lt;Type xmlns=""syncml:metinf""&gt;text/plain&lt;/Type&gt;","")</f>
        <v/>
      </c>
    </row>
    <row r="4917" spans="1:1">
      <c r="A4917" t="str" cm="1">
        <f t="array" ref="A4917">IF(INDEX(CSP!A:A,INT((ROW()-1)/12)+1),"    &lt;/Meta&gt;","")</f>
        <v/>
      </c>
    </row>
    <row r="4918" spans="1:1">
      <c r="A4918" t="str" cm="1">
        <f t="array" ref="A4918">IF(INDEX(CSP!A:A,INT((ROW()-1)/12)+1),"    &lt;Data&gt;"&amp;INDEX(CSP!F:F,INT((ROW()-10)/12)+1)&amp;"&lt;/Data&gt;","")</f>
        <v/>
      </c>
    </row>
    <row r="4919" spans="1:1">
      <c r="A4919" t="str" cm="1">
        <f t="array" ref="A4919">IF(INDEX(CSP!A:A,INT((ROW()-1)/12)+1),"  &lt;/Item&gt;","")</f>
        <v/>
      </c>
    </row>
    <row r="4920" spans="1:1">
      <c r="A4920" t="str" cm="1">
        <f t="array" ref="A4920">IF(INDEX(CSP!A:A,INT((ROW()-1)/12)+1),"","")</f>
        <v/>
      </c>
    </row>
    <row r="4921" spans="1:1">
      <c r="A4921" t="str" cm="1">
        <f t="array" ref="A4921">IF(INDEX(CSP!A:A,INT((ROW()-1)/12)+1),"  &lt;CmdID&gt;"&amp;INDEX(CSP!A:A,INT((ROW()-1)/12)+1)&amp;"&lt;/CmdID&gt;","")</f>
        <v/>
      </c>
    </row>
    <row r="4922" spans="1:1">
      <c r="A4922" t="str" cm="1">
        <f t="array" ref="A4922">IF(INDEX(CSP!A:A,INT((ROW()-1)/12)+1),"  &lt;Item&gt;","")</f>
        <v/>
      </c>
    </row>
    <row r="4923" spans="1:1">
      <c r="A4923" t="str" cm="1">
        <f t="array" ref="A4923">IF(INDEX(CSP!A:A,INT((ROW()-1)/12)+1),"    &lt;Target&gt;","")</f>
        <v/>
      </c>
    </row>
    <row r="4924" spans="1:1">
      <c r="A4924" t="str" cm="1">
        <f t="array" ref="A4924">IF(INDEX(CSP!A:A,INT((ROW()-1)/12)+1),"      &lt;LocURI&gt;"&amp;INDEX(CSP!D:D,INT((ROW()-4)/12)+1)&amp;"&lt;/LocURI&gt;","")</f>
        <v/>
      </c>
    </row>
    <row r="4925" spans="1:1">
      <c r="A4925" t="str" cm="1">
        <f t="array" ref="A4925">IF(INDEX(CSP!A:A,INT((ROW()-1)/12)+1),"    &lt;/Target&gt;","")</f>
        <v/>
      </c>
    </row>
    <row r="4926" spans="1:1">
      <c r="A4926" t="str" cm="1">
        <f t="array" ref="A4926">IF(INDEX(CSP!A:A,INT((ROW()-1)/12)+1),"    &lt;Meta&gt;","")</f>
        <v/>
      </c>
    </row>
    <row r="4927" spans="1:1">
      <c r="A4927" t="str" cm="1">
        <f t="array" ref="A4927">IF(INDEX(CSP!A:A,INT((ROW()-1)/12)+1),"      &lt;Format xmlns=""syncml:metinf""&gt;"&amp;INDEX(CSP!E:E,INT((ROW()-4)/12)+1)&amp;"&lt;/Format&gt;","")</f>
        <v/>
      </c>
    </row>
    <row r="4928" spans="1:1">
      <c r="A4928" t="str" cm="1">
        <f t="array" ref="A4928">IF(INDEX(CSP!A:A,INT((ROW()-1)/12)+1),"      &lt;Type xmlns=""syncml:metinf""&gt;text/plain&lt;/Type&gt;","")</f>
        <v/>
      </c>
    </row>
    <row r="4929" spans="1:1">
      <c r="A4929" t="str" cm="1">
        <f t="array" ref="A4929">IF(INDEX(CSP!A:A,INT((ROW()-1)/12)+1),"    &lt;/Meta&gt;","")</f>
        <v/>
      </c>
    </row>
    <row r="4930" spans="1:1">
      <c r="A4930" t="str" cm="1">
        <f t="array" ref="A4930">IF(INDEX(CSP!A:A,INT((ROW()-1)/12)+1),"    &lt;Data&gt;"&amp;INDEX(CSP!F:F,INT((ROW()-10)/12)+1)&amp;"&lt;/Data&gt;","")</f>
        <v/>
      </c>
    </row>
    <row r="4931" spans="1:1">
      <c r="A4931" t="str" cm="1">
        <f t="array" ref="A4931">IF(INDEX(CSP!A:A,INT((ROW()-1)/12)+1),"  &lt;/Item&gt;","")</f>
        <v/>
      </c>
    </row>
    <row r="4932" spans="1:1">
      <c r="A4932" t="str" cm="1">
        <f t="array" ref="A4932">IF(INDEX(CSP!A:A,INT((ROW()-1)/12)+1),"","")</f>
        <v/>
      </c>
    </row>
    <row r="4933" spans="1:1">
      <c r="A4933" t="str" cm="1">
        <f t="array" ref="A4933">IF(INDEX(CSP!A:A,INT((ROW()-1)/12)+1),"  &lt;CmdID&gt;"&amp;INDEX(CSP!A:A,INT((ROW()-1)/12)+1)&amp;"&lt;/CmdID&gt;","")</f>
        <v/>
      </c>
    </row>
    <row r="4934" spans="1:1">
      <c r="A4934" t="str" cm="1">
        <f t="array" ref="A4934">IF(INDEX(CSP!A:A,INT((ROW()-1)/12)+1),"  &lt;Item&gt;","")</f>
        <v/>
      </c>
    </row>
    <row r="4935" spans="1:1">
      <c r="A4935" t="str" cm="1">
        <f t="array" ref="A4935">IF(INDEX(CSP!A:A,INT((ROW()-1)/12)+1),"    &lt;Target&gt;","")</f>
        <v/>
      </c>
    </row>
    <row r="4936" spans="1:1">
      <c r="A4936" t="str" cm="1">
        <f t="array" ref="A4936">IF(INDEX(CSP!A:A,INT((ROW()-1)/12)+1),"      &lt;LocURI&gt;"&amp;INDEX(CSP!D:D,INT((ROW()-4)/12)+1)&amp;"&lt;/LocURI&gt;","")</f>
        <v/>
      </c>
    </row>
    <row r="4937" spans="1:1">
      <c r="A4937" t="str" cm="1">
        <f t="array" ref="A4937">IF(INDEX(CSP!A:A,INT((ROW()-1)/12)+1),"    &lt;/Target&gt;","")</f>
        <v/>
      </c>
    </row>
    <row r="4938" spans="1:1">
      <c r="A4938" t="str" cm="1">
        <f t="array" ref="A4938">IF(INDEX(CSP!A:A,INT((ROW()-1)/12)+1),"    &lt;Meta&gt;","")</f>
        <v/>
      </c>
    </row>
    <row r="4939" spans="1:1">
      <c r="A4939" t="str" cm="1">
        <f t="array" ref="A4939">IF(INDEX(CSP!A:A,INT((ROW()-1)/12)+1),"      &lt;Format xmlns=""syncml:metinf""&gt;"&amp;INDEX(CSP!E:E,INT((ROW()-4)/12)+1)&amp;"&lt;/Format&gt;","")</f>
        <v/>
      </c>
    </row>
    <row r="4940" spans="1:1">
      <c r="A4940" t="str" cm="1">
        <f t="array" ref="A4940">IF(INDEX(CSP!A:A,INT((ROW()-1)/12)+1),"      &lt;Type xmlns=""syncml:metinf""&gt;text/plain&lt;/Type&gt;","")</f>
        <v/>
      </c>
    </row>
    <row r="4941" spans="1:1">
      <c r="A4941" t="str" cm="1">
        <f t="array" ref="A4941">IF(INDEX(CSP!A:A,INT((ROW()-1)/12)+1),"    &lt;/Meta&gt;","")</f>
        <v/>
      </c>
    </row>
    <row r="4942" spans="1:1">
      <c r="A4942" t="str" cm="1">
        <f t="array" ref="A4942">IF(INDEX(CSP!A:A,INT((ROW()-1)/12)+1),"    &lt;Data&gt;"&amp;INDEX(CSP!F:F,INT((ROW()-10)/12)+1)&amp;"&lt;/Data&gt;","")</f>
        <v/>
      </c>
    </row>
    <row r="4943" spans="1:1">
      <c r="A4943" t="str" cm="1">
        <f t="array" ref="A4943">IF(INDEX(CSP!A:A,INT((ROW()-1)/12)+1),"  &lt;/Item&gt;","")</f>
        <v/>
      </c>
    </row>
    <row r="4944" spans="1:1">
      <c r="A4944" t="str" cm="1">
        <f t="array" ref="A4944">IF(INDEX(CSP!A:A,INT((ROW()-1)/12)+1),"","")</f>
        <v/>
      </c>
    </row>
    <row r="4945" spans="1:1">
      <c r="A4945" t="str" cm="1">
        <f t="array" ref="A4945">IF(INDEX(CSP!A:A,INT((ROW()-1)/12)+1),"  &lt;CmdID&gt;"&amp;INDEX(CSP!A:A,INT((ROW()-1)/12)+1)&amp;"&lt;/CmdID&gt;","")</f>
        <v/>
      </c>
    </row>
    <row r="4946" spans="1:1">
      <c r="A4946" t="str" cm="1">
        <f t="array" ref="A4946">IF(INDEX(CSP!A:A,INT((ROW()-1)/12)+1),"  &lt;Item&gt;","")</f>
        <v/>
      </c>
    </row>
    <row r="4947" spans="1:1">
      <c r="A4947" t="str" cm="1">
        <f t="array" ref="A4947">IF(INDEX(CSP!A:A,INT((ROW()-1)/12)+1),"    &lt;Target&gt;","")</f>
        <v/>
      </c>
    </row>
    <row r="4948" spans="1:1">
      <c r="A4948" t="str" cm="1">
        <f t="array" ref="A4948">IF(INDEX(CSP!A:A,INT((ROW()-1)/12)+1),"      &lt;LocURI&gt;"&amp;INDEX(CSP!D:D,INT((ROW()-4)/12)+1)&amp;"&lt;/LocURI&gt;","")</f>
        <v/>
      </c>
    </row>
    <row r="4949" spans="1:1">
      <c r="A4949" t="str" cm="1">
        <f t="array" ref="A4949">IF(INDEX(CSP!A:A,INT((ROW()-1)/12)+1),"    &lt;/Target&gt;","")</f>
        <v/>
      </c>
    </row>
    <row r="4950" spans="1:1">
      <c r="A4950" t="str" cm="1">
        <f t="array" ref="A4950">IF(INDEX(CSP!A:A,INT((ROW()-1)/12)+1),"    &lt;Meta&gt;","")</f>
        <v/>
      </c>
    </row>
    <row r="4951" spans="1:1">
      <c r="A4951" t="str" cm="1">
        <f t="array" ref="A4951">IF(INDEX(CSP!A:A,INT((ROW()-1)/12)+1),"      &lt;Format xmlns=""syncml:metinf""&gt;"&amp;INDEX(CSP!E:E,INT((ROW()-4)/12)+1)&amp;"&lt;/Format&gt;","")</f>
        <v/>
      </c>
    </row>
    <row r="4952" spans="1:1">
      <c r="A4952" t="str" cm="1">
        <f t="array" ref="A4952">IF(INDEX(CSP!A:A,INT((ROW()-1)/12)+1),"      &lt;Type xmlns=""syncml:metinf""&gt;text/plain&lt;/Type&gt;","")</f>
        <v/>
      </c>
    </row>
    <row r="4953" spans="1:1">
      <c r="A4953" t="str" cm="1">
        <f t="array" ref="A4953">IF(INDEX(CSP!A:A,INT((ROW()-1)/12)+1),"    &lt;/Meta&gt;","")</f>
        <v/>
      </c>
    </row>
    <row r="4954" spans="1:1">
      <c r="A4954" t="str" cm="1">
        <f t="array" ref="A4954">IF(INDEX(CSP!A:A,INT((ROW()-1)/12)+1),"    &lt;Data&gt;"&amp;INDEX(CSP!F:F,INT((ROW()-10)/12)+1)&amp;"&lt;/Data&gt;","")</f>
        <v/>
      </c>
    </row>
    <row r="4955" spans="1:1">
      <c r="A4955" t="str" cm="1">
        <f t="array" ref="A4955">IF(INDEX(CSP!A:A,INT((ROW()-1)/12)+1),"  &lt;/Item&gt;","")</f>
        <v/>
      </c>
    </row>
    <row r="4956" spans="1:1">
      <c r="A4956" t="str" cm="1">
        <f t="array" ref="A4956">IF(INDEX(CSP!A:A,INT((ROW()-1)/12)+1),"","")</f>
        <v/>
      </c>
    </row>
    <row r="4957" spans="1:1">
      <c r="A4957" t="str" cm="1">
        <f t="array" ref="A4957">IF(INDEX(CSP!A:A,INT((ROW()-1)/12)+1),"  &lt;CmdID&gt;"&amp;INDEX(CSP!A:A,INT((ROW()-1)/12)+1)&amp;"&lt;/CmdID&gt;","")</f>
        <v/>
      </c>
    </row>
    <row r="4958" spans="1:1">
      <c r="A4958" t="str" cm="1">
        <f t="array" ref="A4958">IF(INDEX(CSP!A:A,INT((ROW()-1)/12)+1),"  &lt;Item&gt;","")</f>
        <v/>
      </c>
    </row>
    <row r="4959" spans="1:1">
      <c r="A4959" t="str" cm="1">
        <f t="array" ref="A4959">IF(INDEX(CSP!A:A,INT((ROW()-1)/12)+1),"    &lt;Target&gt;","")</f>
        <v/>
      </c>
    </row>
    <row r="4960" spans="1:1">
      <c r="A4960" t="str" cm="1">
        <f t="array" ref="A4960">IF(INDEX(CSP!A:A,INT((ROW()-1)/12)+1),"      &lt;LocURI&gt;"&amp;INDEX(CSP!D:D,INT((ROW()-4)/12)+1)&amp;"&lt;/LocURI&gt;","")</f>
        <v/>
      </c>
    </row>
    <row r="4961" spans="1:1">
      <c r="A4961" t="str" cm="1">
        <f t="array" ref="A4961">IF(INDEX(CSP!A:A,INT((ROW()-1)/12)+1),"    &lt;/Target&gt;","")</f>
        <v/>
      </c>
    </row>
    <row r="4962" spans="1:1">
      <c r="A4962" t="str" cm="1">
        <f t="array" ref="A4962">IF(INDEX(CSP!A:A,INT((ROW()-1)/12)+1),"    &lt;Meta&gt;","")</f>
        <v/>
      </c>
    </row>
    <row r="4963" spans="1:1">
      <c r="A4963" t="str" cm="1">
        <f t="array" ref="A4963">IF(INDEX(CSP!A:A,INT((ROW()-1)/12)+1),"      &lt;Format xmlns=""syncml:metinf""&gt;"&amp;INDEX(CSP!E:E,INT((ROW()-4)/12)+1)&amp;"&lt;/Format&gt;","")</f>
        <v/>
      </c>
    </row>
    <row r="4964" spans="1:1">
      <c r="A4964" t="str" cm="1">
        <f t="array" ref="A4964">IF(INDEX(CSP!A:A,INT((ROW()-1)/12)+1),"      &lt;Type xmlns=""syncml:metinf""&gt;text/plain&lt;/Type&gt;","")</f>
        <v/>
      </c>
    </row>
    <row r="4965" spans="1:1">
      <c r="A4965" t="str" cm="1">
        <f t="array" ref="A4965">IF(INDEX(CSP!A:A,INT((ROW()-1)/12)+1),"    &lt;/Meta&gt;","")</f>
        <v/>
      </c>
    </row>
    <row r="4966" spans="1:1">
      <c r="A4966" t="str" cm="1">
        <f t="array" ref="A4966">IF(INDEX(CSP!A:A,INT((ROW()-1)/12)+1),"    &lt;Data&gt;"&amp;INDEX(CSP!F:F,INT((ROW()-10)/12)+1)&amp;"&lt;/Data&gt;","")</f>
        <v/>
      </c>
    </row>
    <row r="4967" spans="1:1">
      <c r="A4967" t="str" cm="1">
        <f t="array" ref="A4967">IF(INDEX(CSP!A:A,INT((ROW()-1)/12)+1),"  &lt;/Item&gt;","")</f>
        <v/>
      </c>
    </row>
    <row r="4968" spans="1:1">
      <c r="A4968" t="str" cm="1">
        <f t="array" ref="A4968">IF(INDEX(CSP!A:A,INT((ROW()-1)/12)+1),"","")</f>
        <v/>
      </c>
    </row>
    <row r="4969" spans="1:1">
      <c r="A4969" t="str" cm="1">
        <f t="array" ref="A4969">IF(INDEX(CSP!A:A,INT((ROW()-1)/12)+1),"  &lt;CmdID&gt;"&amp;INDEX(CSP!A:A,INT((ROW()-1)/12)+1)&amp;"&lt;/CmdID&gt;","")</f>
        <v/>
      </c>
    </row>
    <row r="4970" spans="1:1">
      <c r="A4970" t="str" cm="1">
        <f t="array" ref="A4970">IF(INDEX(CSP!A:A,INT((ROW()-1)/12)+1),"  &lt;Item&gt;","")</f>
        <v/>
      </c>
    </row>
    <row r="4971" spans="1:1">
      <c r="A4971" t="str" cm="1">
        <f t="array" ref="A4971">IF(INDEX(CSP!A:A,INT((ROW()-1)/12)+1),"    &lt;Target&gt;","")</f>
        <v/>
      </c>
    </row>
    <row r="4972" spans="1:1">
      <c r="A4972" t="str" cm="1">
        <f t="array" ref="A4972">IF(INDEX(CSP!A:A,INT((ROW()-1)/12)+1),"      &lt;LocURI&gt;"&amp;INDEX(CSP!D:D,INT((ROW()-4)/12)+1)&amp;"&lt;/LocURI&gt;","")</f>
        <v/>
      </c>
    </row>
    <row r="4973" spans="1:1">
      <c r="A4973" t="str" cm="1">
        <f t="array" ref="A4973">IF(INDEX(CSP!A:A,INT((ROW()-1)/12)+1),"    &lt;/Target&gt;","")</f>
        <v/>
      </c>
    </row>
    <row r="4974" spans="1:1">
      <c r="A4974" t="str" cm="1">
        <f t="array" ref="A4974">IF(INDEX(CSP!A:A,INT((ROW()-1)/12)+1),"    &lt;Meta&gt;","")</f>
        <v/>
      </c>
    </row>
    <row r="4975" spans="1:1">
      <c r="A4975" t="str" cm="1">
        <f t="array" ref="A4975">IF(INDEX(CSP!A:A,INT((ROW()-1)/12)+1),"      &lt;Format xmlns=""syncml:metinf""&gt;"&amp;INDEX(CSP!E:E,INT((ROW()-4)/12)+1)&amp;"&lt;/Format&gt;","")</f>
        <v/>
      </c>
    </row>
    <row r="4976" spans="1:1">
      <c r="A4976" t="str" cm="1">
        <f t="array" ref="A4976">IF(INDEX(CSP!A:A,INT((ROW()-1)/12)+1),"      &lt;Type xmlns=""syncml:metinf""&gt;text/plain&lt;/Type&gt;","")</f>
        <v/>
      </c>
    </row>
    <row r="4977" spans="1:1">
      <c r="A4977" t="str" cm="1">
        <f t="array" ref="A4977">IF(INDEX(CSP!A:A,INT((ROW()-1)/12)+1),"    &lt;/Meta&gt;","")</f>
        <v/>
      </c>
    </row>
    <row r="4978" spans="1:1">
      <c r="A4978" t="str" cm="1">
        <f t="array" ref="A4978">IF(INDEX(CSP!A:A,INT((ROW()-1)/12)+1),"    &lt;Data&gt;"&amp;INDEX(CSP!F:F,INT((ROW()-10)/12)+1)&amp;"&lt;/Data&gt;","")</f>
        <v/>
      </c>
    </row>
    <row r="4979" spans="1:1">
      <c r="A4979" t="str" cm="1">
        <f t="array" ref="A4979">IF(INDEX(CSP!A:A,INT((ROW()-1)/12)+1),"  &lt;/Item&gt;","")</f>
        <v/>
      </c>
    </row>
    <row r="4980" spans="1:1">
      <c r="A4980" t="str" cm="1">
        <f t="array" ref="A4980">IF(INDEX(CSP!A:A,INT((ROW()-1)/12)+1),"","")</f>
        <v/>
      </c>
    </row>
    <row r="4981" spans="1:1">
      <c r="A4981" t="str" cm="1">
        <f t="array" ref="A4981">IF(INDEX(CSP!A:A,INT((ROW()-1)/12)+1),"  &lt;CmdID&gt;"&amp;INDEX(CSP!A:A,INT((ROW()-1)/12)+1)&amp;"&lt;/CmdID&gt;","")</f>
        <v/>
      </c>
    </row>
    <row r="4982" spans="1:1">
      <c r="A4982" t="str" cm="1">
        <f t="array" ref="A4982">IF(INDEX(CSP!A:A,INT((ROW()-1)/12)+1),"  &lt;Item&gt;","")</f>
        <v/>
      </c>
    </row>
    <row r="4983" spans="1:1">
      <c r="A4983" t="str" cm="1">
        <f t="array" ref="A4983">IF(INDEX(CSP!A:A,INT((ROW()-1)/12)+1),"    &lt;Target&gt;","")</f>
        <v/>
      </c>
    </row>
    <row r="4984" spans="1:1">
      <c r="A4984" t="str" cm="1">
        <f t="array" ref="A4984">IF(INDEX(CSP!A:A,INT((ROW()-1)/12)+1),"      &lt;LocURI&gt;"&amp;INDEX(CSP!D:D,INT((ROW()-4)/12)+1)&amp;"&lt;/LocURI&gt;","")</f>
        <v/>
      </c>
    </row>
    <row r="4985" spans="1:1">
      <c r="A4985" t="str" cm="1">
        <f t="array" ref="A4985">IF(INDEX(CSP!A:A,INT((ROW()-1)/12)+1),"    &lt;/Target&gt;","")</f>
        <v/>
      </c>
    </row>
    <row r="4986" spans="1:1">
      <c r="A4986" t="str" cm="1">
        <f t="array" ref="A4986">IF(INDEX(CSP!A:A,INT((ROW()-1)/12)+1),"    &lt;Meta&gt;","")</f>
        <v/>
      </c>
    </row>
    <row r="4987" spans="1:1">
      <c r="A4987" t="str" cm="1">
        <f t="array" ref="A4987">IF(INDEX(CSP!A:A,INT((ROW()-1)/12)+1),"      &lt;Format xmlns=""syncml:metinf""&gt;"&amp;INDEX(CSP!E:E,INT((ROW()-4)/12)+1)&amp;"&lt;/Format&gt;","")</f>
        <v/>
      </c>
    </row>
    <row r="4988" spans="1:1">
      <c r="A4988" t="str" cm="1">
        <f t="array" ref="A4988">IF(INDEX(CSP!A:A,INT((ROW()-1)/12)+1),"      &lt;Type xmlns=""syncml:metinf""&gt;text/plain&lt;/Type&gt;","")</f>
        <v/>
      </c>
    </row>
    <row r="4989" spans="1:1">
      <c r="A4989" t="str" cm="1">
        <f t="array" ref="A4989">IF(INDEX(CSP!A:A,INT((ROW()-1)/12)+1),"    &lt;/Meta&gt;","")</f>
        <v/>
      </c>
    </row>
    <row r="4990" spans="1:1">
      <c r="A4990" t="str" cm="1">
        <f t="array" ref="A4990">IF(INDEX(CSP!A:A,INT((ROW()-1)/12)+1),"    &lt;Data&gt;"&amp;INDEX(CSP!F:F,INT((ROW()-10)/12)+1)&amp;"&lt;/Data&gt;","")</f>
        <v/>
      </c>
    </row>
    <row r="4991" spans="1:1">
      <c r="A4991" t="str" cm="1">
        <f t="array" ref="A4991">IF(INDEX(CSP!A:A,INT((ROW()-1)/12)+1),"  &lt;/Item&gt;","")</f>
        <v/>
      </c>
    </row>
    <row r="4992" spans="1:1">
      <c r="A4992" t="str" cm="1">
        <f t="array" ref="A4992">IF(INDEX(CSP!A:A,INT((ROW()-1)/12)+1),"","")</f>
        <v/>
      </c>
    </row>
    <row r="4993" spans="1:1">
      <c r="A4993" t="str" cm="1">
        <f t="array" ref="A4993">IF(INDEX(CSP!A:A,INT((ROW()-1)/12)+1),"  &lt;CmdID&gt;"&amp;INDEX(CSP!A:A,INT((ROW()-1)/12)+1)&amp;"&lt;/CmdID&gt;","")</f>
        <v/>
      </c>
    </row>
    <row r="4994" spans="1:1">
      <c r="A4994" t="str" cm="1">
        <f t="array" ref="A4994">IF(INDEX(CSP!A:A,INT((ROW()-1)/12)+1),"  &lt;Item&gt;","")</f>
        <v/>
      </c>
    </row>
    <row r="4995" spans="1:1">
      <c r="A4995" t="str" cm="1">
        <f t="array" ref="A4995">IF(INDEX(CSP!A:A,INT((ROW()-1)/12)+1),"    &lt;Target&gt;","")</f>
        <v/>
      </c>
    </row>
    <row r="4996" spans="1:1">
      <c r="A4996" t="str" cm="1">
        <f t="array" ref="A4996">IF(INDEX(CSP!A:A,INT((ROW()-1)/12)+1),"      &lt;LocURI&gt;"&amp;INDEX(CSP!D:D,INT((ROW()-4)/12)+1)&amp;"&lt;/LocURI&gt;","")</f>
        <v/>
      </c>
    </row>
    <row r="4997" spans="1:1">
      <c r="A4997" t="str" cm="1">
        <f t="array" ref="A4997">IF(INDEX(CSP!A:A,INT((ROW()-1)/12)+1),"    &lt;/Target&gt;","")</f>
        <v/>
      </c>
    </row>
    <row r="4998" spans="1:1">
      <c r="A4998" t="str" cm="1">
        <f t="array" ref="A4998">IF(INDEX(CSP!A:A,INT((ROW()-1)/12)+1),"    &lt;Meta&gt;","")</f>
        <v/>
      </c>
    </row>
    <row r="4999" spans="1:1">
      <c r="A4999" t="str" cm="1">
        <f t="array" ref="A4999">IF(INDEX(CSP!A:A,INT((ROW()-1)/12)+1),"      &lt;Format xmlns=""syncml:metinf""&gt;"&amp;INDEX(CSP!E:E,INT((ROW()-4)/12)+1)&amp;"&lt;/Format&gt;","")</f>
        <v/>
      </c>
    </row>
    <row r="5000" spans="1:1">
      <c r="A5000" t="str" cm="1">
        <f t="array" ref="A5000">IF(INDEX(CSP!A:A,INT((ROW()-1)/12)+1),"      &lt;Type xmlns=""syncml:metinf""&gt;text/plain&lt;/Type&gt;","")</f>
        <v/>
      </c>
    </row>
    <row r="5001" spans="1:1">
      <c r="A5001" t="str" cm="1">
        <f t="array" ref="A5001">IF(INDEX(CSP!A:A,INT((ROW()-1)/12)+1),"    &lt;/Meta&gt;","")</f>
        <v/>
      </c>
    </row>
    <row r="5002" spans="1:1">
      <c r="A5002" t="str" cm="1">
        <f t="array" ref="A5002">IF(INDEX(CSP!A:A,INT((ROW()-1)/12)+1),"    &lt;Data&gt;"&amp;INDEX(CSP!F:F,INT((ROW()-10)/12)+1)&amp;"&lt;/Data&gt;","")</f>
        <v/>
      </c>
    </row>
    <row r="5003" spans="1:1">
      <c r="A5003" t="str" cm="1">
        <f t="array" ref="A5003">IF(INDEX(CSP!A:A,INT((ROW()-1)/12)+1),"  &lt;/Item&gt;","")</f>
        <v/>
      </c>
    </row>
    <row r="5004" spans="1:1">
      <c r="A5004" t="str" cm="1">
        <f t="array" ref="A5004">IF(INDEX(CSP!A:A,INT((ROW()-1)/12)+1),"","")</f>
        <v/>
      </c>
    </row>
    <row r="5005" spans="1:1">
      <c r="A5005" t="str" cm="1">
        <f t="array" ref="A5005">IF(INDEX(CSP!A:A,INT((ROW()-1)/12)+1),"  &lt;CmdID&gt;"&amp;INDEX(CSP!A:A,INT((ROW()-1)/12)+1)&amp;"&lt;/CmdID&gt;","")</f>
        <v/>
      </c>
    </row>
    <row r="5006" spans="1:1">
      <c r="A5006" t="str" cm="1">
        <f t="array" ref="A5006">IF(INDEX(CSP!A:A,INT((ROW()-1)/12)+1),"  &lt;Item&gt;","")</f>
        <v/>
      </c>
    </row>
    <row r="5007" spans="1:1">
      <c r="A5007" t="str" cm="1">
        <f t="array" ref="A5007">IF(INDEX(CSP!A:A,INT((ROW()-1)/12)+1),"    &lt;Target&gt;","")</f>
        <v/>
      </c>
    </row>
    <row r="5008" spans="1:1">
      <c r="A5008" t="str" cm="1">
        <f t="array" ref="A5008">IF(INDEX(CSP!A:A,INT((ROW()-1)/12)+1),"      &lt;LocURI&gt;"&amp;INDEX(CSP!D:D,INT((ROW()-4)/12)+1)&amp;"&lt;/LocURI&gt;","")</f>
        <v/>
      </c>
    </row>
    <row r="5009" spans="1:1">
      <c r="A5009" t="str" cm="1">
        <f t="array" ref="A5009">IF(INDEX(CSP!A:A,INT((ROW()-1)/12)+1),"    &lt;/Target&gt;","")</f>
        <v/>
      </c>
    </row>
    <row r="5010" spans="1:1">
      <c r="A5010" t="str" cm="1">
        <f t="array" ref="A5010">IF(INDEX(CSP!A:A,INT((ROW()-1)/12)+1),"    &lt;Meta&gt;","")</f>
        <v/>
      </c>
    </row>
    <row r="5011" spans="1:1">
      <c r="A5011" t="str" cm="1">
        <f t="array" ref="A5011">IF(INDEX(CSP!A:A,INT((ROW()-1)/12)+1),"      &lt;Format xmlns=""syncml:metinf""&gt;"&amp;INDEX(CSP!E:E,INT((ROW()-4)/12)+1)&amp;"&lt;/Format&gt;","")</f>
        <v/>
      </c>
    </row>
    <row r="5012" spans="1:1">
      <c r="A5012" t="str" cm="1">
        <f t="array" ref="A5012">IF(INDEX(CSP!A:A,INT((ROW()-1)/12)+1),"      &lt;Type xmlns=""syncml:metinf""&gt;text/plain&lt;/Type&gt;","")</f>
        <v/>
      </c>
    </row>
    <row r="5013" spans="1:1">
      <c r="A5013" t="str" cm="1">
        <f t="array" ref="A5013">IF(INDEX(CSP!A:A,INT((ROW()-1)/12)+1),"    &lt;/Meta&gt;","")</f>
        <v/>
      </c>
    </row>
    <row r="5014" spans="1:1">
      <c r="A5014" t="str" cm="1">
        <f t="array" ref="A5014">IF(INDEX(CSP!A:A,INT((ROW()-1)/12)+1),"    &lt;Data&gt;"&amp;INDEX(CSP!F:F,INT((ROW()-10)/12)+1)&amp;"&lt;/Data&gt;","")</f>
        <v/>
      </c>
    </row>
    <row r="5015" spans="1:1">
      <c r="A5015" t="str" cm="1">
        <f t="array" ref="A5015">IF(INDEX(CSP!A:A,INT((ROW()-1)/12)+1),"  &lt;/Item&gt;","")</f>
        <v/>
      </c>
    </row>
    <row r="5016" spans="1:1">
      <c r="A5016" t="str" cm="1">
        <f t="array" ref="A5016">IF(INDEX(CSP!A:A,INT((ROW()-1)/12)+1),"","")</f>
        <v/>
      </c>
    </row>
    <row r="5017" spans="1:1">
      <c r="A5017" t="str" cm="1">
        <f t="array" ref="A5017">IF(INDEX(CSP!A:A,INT((ROW()-1)/12)+1),"  &lt;CmdID&gt;"&amp;INDEX(CSP!A:A,INT((ROW()-1)/12)+1)&amp;"&lt;/CmdID&gt;","")</f>
        <v/>
      </c>
    </row>
    <row r="5018" spans="1:1">
      <c r="A5018" t="str" cm="1">
        <f t="array" ref="A5018">IF(INDEX(CSP!A:A,INT((ROW()-1)/12)+1),"  &lt;Item&gt;","")</f>
        <v/>
      </c>
    </row>
    <row r="5019" spans="1:1">
      <c r="A5019" t="str" cm="1">
        <f t="array" ref="A5019">IF(INDEX(CSP!A:A,INT((ROW()-1)/12)+1),"    &lt;Target&gt;","")</f>
        <v/>
      </c>
    </row>
    <row r="5020" spans="1:1">
      <c r="A5020" t="str" cm="1">
        <f t="array" ref="A5020">IF(INDEX(CSP!A:A,INT((ROW()-1)/12)+1),"      &lt;LocURI&gt;"&amp;INDEX(CSP!D:D,INT((ROW()-4)/12)+1)&amp;"&lt;/LocURI&gt;","")</f>
        <v/>
      </c>
    </row>
    <row r="5021" spans="1:1">
      <c r="A5021" t="str" cm="1">
        <f t="array" ref="A5021">IF(INDEX(CSP!A:A,INT((ROW()-1)/12)+1),"    &lt;/Target&gt;","")</f>
        <v/>
      </c>
    </row>
    <row r="5022" spans="1:1">
      <c r="A5022" t="str" cm="1">
        <f t="array" ref="A5022">IF(INDEX(CSP!A:A,INT((ROW()-1)/12)+1),"    &lt;Meta&gt;","")</f>
        <v/>
      </c>
    </row>
    <row r="5023" spans="1:1">
      <c r="A5023" t="str" cm="1">
        <f t="array" ref="A5023">IF(INDEX(CSP!A:A,INT((ROW()-1)/12)+1),"      &lt;Format xmlns=""syncml:metinf""&gt;"&amp;INDEX(CSP!E:E,INT((ROW()-4)/12)+1)&amp;"&lt;/Format&gt;","")</f>
        <v/>
      </c>
    </row>
    <row r="5024" spans="1:1">
      <c r="A5024" t="str" cm="1">
        <f t="array" ref="A5024">IF(INDEX(CSP!A:A,INT((ROW()-1)/12)+1),"      &lt;Type xmlns=""syncml:metinf""&gt;text/plain&lt;/Type&gt;","")</f>
        <v/>
      </c>
    </row>
    <row r="5025" spans="1:1">
      <c r="A5025" t="str" cm="1">
        <f t="array" ref="A5025">IF(INDEX(CSP!A:A,INT((ROW()-1)/12)+1),"    &lt;/Meta&gt;","")</f>
        <v/>
      </c>
    </row>
    <row r="5026" spans="1:1">
      <c r="A5026" t="str" cm="1">
        <f t="array" ref="A5026">IF(INDEX(CSP!A:A,INT((ROW()-1)/12)+1),"    &lt;Data&gt;"&amp;INDEX(CSP!F:F,INT((ROW()-10)/12)+1)&amp;"&lt;/Data&gt;","")</f>
        <v/>
      </c>
    </row>
    <row r="5027" spans="1:1">
      <c r="A5027" t="str" cm="1">
        <f t="array" ref="A5027">IF(INDEX(CSP!A:A,INT((ROW()-1)/12)+1),"  &lt;/Item&gt;","")</f>
        <v/>
      </c>
    </row>
    <row r="5028" spans="1:1">
      <c r="A5028" t="str" cm="1">
        <f t="array" ref="A5028">IF(INDEX(CSP!A:A,INT((ROW()-1)/12)+1),"","")</f>
        <v/>
      </c>
    </row>
    <row r="5029" spans="1:1">
      <c r="A5029" t="str" cm="1">
        <f t="array" ref="A5029">IF(INDEX(CSP!A:A,INT((ROW()-1)/12)+1),"  &lt;CmdID&gt;"&amp;INDEX(CSP!A:A,INT((ROW()-1)/12)+1)&amp;"&lt;/CmdID&gt;","")</f>
        <v/>
      </c>
    </row>
    <row r="5030" spans="1:1">
      <c r="A5030" t="str" cm="1">
        <f t="array" ref="A5030">IF(INDEX(CSP!A:A,INT((ROW()-1)/12)+1),"  &lt;Item&gt;","")</f>
        <v/>
      </c>
    </row>
    <row r="5031" spans="1:1">
      <c r="A5031" t="str" cm="1">
        <f t="array" ref="A5031">IF(INDEX(CSP!A:A,INT((ROW()-1)/12)+1),"    &lt;Target&gt;","")</f>
        <v/>
      </c>
    </row>
    <row r="5032" spans="1:1">
      <c r="A5032" t="str" cm="1">
        <f t="array" ref="A5032">IF(INDEX(CSP!A:A,INT((ROW()-1)/12)+1),"      &lt;LocURI&gt;"&amp;INDEX(CSP!D:D,INT((ROW()-4)/12)+1)&amp;"&lt;/LocURI&gt;","")</f>
        <v/>
      </c>
    </row>
    <row r="5033" spans="1:1">
      <c r="A5033" t="str" cm="1">
        <f t="array" ref="A5033">IF(INDEX(CSP!A:A,INT((ROW()-1)/12)+1),"    &lt;/Target&gt;","")</f>
        <v/>
      </c>
    </row>
    <row r="5034" spans="1:1">
      <c r="A5034" t="str" cm="1">
        <f t="array" ref="A5034">IF(INDEX(CSP!A:A,INT((ROW()-1)/12)+1),"    &lt;Meta&gt;","")</f>
        <v/>
      </c>
    </row>
    <row r="5035" spans="1:1">
      <c r="A5035" t="str" cm="1">
        <f t="array" ref="A5035">IF(INDEX(CSP!A:A,INT((ROW()-1)/12)+1),"      &lt;Format xmlns=""syncml:metinf""&gt;"&amp;INDEX(CSP!E:E,INT((ROW()-4)/12)+1)&amp;"&lt;/Format&gt;","")</f>
        <v/>
      </c>
    </row>
    <row r="5036" spans="1:1">
      <c r="A5036" t="str" cm="1">
        <f t="array" ref="A5036">IF(INDEX(CSP!A:A,INT((ROW()-1)/12)+1),"      &lt;Type xmlns=""syncml:metinf""&gt;text/plain&lt;/Type&gt;","")</f>
        <v/>
      </c>
    </row>
    <row r="5037" spans="1:1">
      <c r="A5037" t="str" cm="1">
        <f t="array" ref="A5037">IF(INDEX(CSP!A:A,INT((ROW()-1)/12)+1),"    &lt;/Meta&gt;","")</f>
        <v/>
      </c>
    </row>
    <row r="5038" spans="1:1">
      <c r="A5038" t="str" cm="1">
        <f t="array" ref="A5038">IF(INDEX(CSP!A:A,INT((ROW()-1)/12)+1),"    &lt;Data&gt;"&amp;INDEX(CSP!F:F,INT((ROW()-10)/12)+1)&amp;"&lt;/Data&gt;","")</f>
        <v/>
      </c>
    </row>
    <row r="5039" spans="1:1">
      <c r="A5039" t="str" cm="1">
        <f t="array" ref="A5039">IF(INDEX(CSP!A:A,INT((ROW()-1)/12)+1),"  &lt;/Item&gt;","")</f>
        <v/>
      </c>
    </row>
    <row r="5040" spans="1:1">
      <c r="A5040" t="str" cm="1">
        <f t="array" ref="A5040">IF(INDEX(CSP!A:A,INT((ROW()-1)/12)+1),"","")</f>
        <v/>
      </c>
    </row>
    <row r="5041" spans="1:1">
      <c r="A5041" t="str" cm="1">
        <f t="array" ref="A5041">IF(INDEX(CSP!A:A,INT((ROW()-1)/12)+1),"  &lt;CmdID&gt;"&amp;INDEX(CSP!A:A,INT((ROW()-1)/12)+1)&amp;"&lt;/CmdID&gt;","")</f>
        <v/>
      </c>
    </row>
    <row r="5042" spans="1:1">
      <c r="A5042" t="str" cm="1">
        <f t="array" ref="A5042">IF(INDEX(CSP!A:A,INT((ROW()-1)/12)+1),"  &lt;Item&gt;","")</f>
        <v/>
      </c>
    </row>
    <row r="5043" spans="1:1">
      <c r="A5043" t="str" cm="1">
        <f t="array" ref="A5043">IF(INDEX(CSP!A:A,INT((ROW()-1)/12)+1),"    &lt;Target&gt;","")</f>
        <v/>
      </c>
    </row>
    <row r="5044" spans="1:1">
      <c r="A5044" t="str" cm="1">
        <f t="array" ref="A5044">IF(INDEX(CSP!A:A,INT((ROW()-1)/12)+1),"      &lt;LocURI&gt;"&amp;INDEX(CSP!D:D,INT((ROW()-4)/12)+1)&amp;"&lt;/LocURI&gt;","")</f>
        <v/>
      </c>
    </row>
    <row r="5045" spans="1:1">
      <c r="A5045" t="str" cm="1">
        <f t="array" ref="A5045">IF(INDEX(CSP!A:A,INT((ROW()-1)/12)+1),"    &lt;/Target&gt;","")</f>
        <v/>
      </c>
    </row>
    <row r="5046" spans="1:1">
      <c r="A5046" t="str" cm="1">
        <f t="array" ref="A5046">IF(INDEX(CSP!A:A,INT((ROW()-1)/12)+1),"    &lt;Meta&gt;","")</f>
        <v/>
      </c>
    </row>
    <row r="5047" spans="1:1">
      <c r="A5047" t="str" cm="1">
        <f t="array" ref="A5047">IF(INDEX(CSP!A:A,INT((ROW()-1)/12)+1),"      &lt;Format xmlns=""syncml:metinf""&gt;"&amp;INDEX(CSP!E:E,INT((ROW()-4)/12)+1)&amp;"&lt;/Format&gt;","")</f>
        <v/>
      </c>
    </row>
    <row r="5048" spans="1:1">
      <c r="A5048" t="str" cm="1">
        <f t="array" ref="A5048">IF(INDEX(CSP!A:A,INT((ROW()-1)/12)+1),"      &lt;Type xmlns=""syncml:metinf""&gt;text/plain&lt;/Type&gt;","")</f>
        <v/>
      </c>
    </row>
    <row r="5049" spans="1:1">
      <c r="A5049" t="str" cm="1">
        <f t="array" ref="A5049">IF(INDEX(CSP!A:A,INT((ROW()-1)/12)+1),"    &lt;/Meta&gt;","")</f>
        <v/>
      </c>
    </row>
    <row r="5050" spans="1:1">
      <c r="A5050" t="str" cm="1">
        <f t="array" ref="A5050">IF(INDEX(CSP!A:A,INT((ROW()-1)/12)+1),"    &lt;Data&gt;"&amp;INDEX(CSP!F:F,INT((ROW()-10)/12)+1)&amp;"&lt;/Data&gt;","")</f>
        <v/>
      </c>
    </row>
    <row r="5051" spans="1:1">
      <c r="A5051" t="str" cm="1">
        <f t="array" ref="A5051">IF(INDEX(CSP!A:A,INT((ROW()-1)/12)+1),"  &lt;/Item&gt;","")</f>
        <v/>
      </c>
    </row>
    <row r="5052" spans="1:1">
      <c r="A5052" t="str" cm="1">
        <f t="array" ref="A5052">IF(INDEX(CSP!A:A,INT((ROW()-1)/12)+1),"","")</f>
        <v/>
      </c>
    </row>
    <row r="5053" spans="1:1">
      <c r="A5053" t="str" cm="1">
        <f t="array" ref="A5053">IF(INDEX(CSP!A:A,INT((ROW()-1)/12)+1),"  &lt;CmdID&gt;"&amp;INDEX(CSP!A:A,INT((ROW()-1)/12)+1)&amp;"&lt;/CmdID&gt;","")</f>
        <v/>
      </c>
    </row>
    <row r="5054" spans="1:1">
      <c r="A5054" t="str" cm="1">
        <f t="array" ref="A5054">IF(INDEX(CSP!A:A,INT((ROW()-1)/12)+1),"  &lt;Item&gt;","")</f>
        <v/>
      </c>
    </row>
    <row r="5055" spans="1:1">
      <c r="A5055" t="str" cm="1">
        <f t="array" ref="A5055">IF(INDEX(CSP!A:A,INT((ROW()-1)/12)+1),"    &lt;Target&gt;","")</f>
        <v/>
      </c>
    </row>
    <row r="5056" spans="1:1">
      <c r="A5056" t="str" cm="1">
        <f t="array" ref="A5056">IF(INDEX(CSP!A:A,INT((ROW()-1)/12)+1),"      &lt;LocURI&gt;"&amp;INDEX(CSP!D:D,INT((ROW()-4)/12)+1)&amp;"&lt;/LocURI&gt;","")</f>
        <v/>
      </c>
    </row>
    <row r="5057" spans="1:1">
      <c r="A5057" t="str" cm="1">
        <f t="array" ref="A5057">IF(INDEX(CSP!A:A,INT((ROW()-1)/12)+1),"    &lt;/Target&gt;","")</f>
        <v/>
      </c>
    </row>
    <row r="5058" spans="1:1">
      <c r="A5058" t="str" cm="1">
        <f t="array" ref="A5058">IF(INDEX(CSP!A:A,INT((ROW()-1)/12)+1),"    &lt;Meta&gt;","")</f>
        <v/>
      </c>
    </row>
    <row r="5059" spans="1:1">
      <c r="A5059" t="str" cm="1">
        <f t="array" ref="A5059">IF(INDEX(CSP!A:A,INT((ROW()-1)/12)+1),"      &lt;Format xmlns=""syncml:metinf""&gt;"&amp;INDEX(CSP!E:E,INT((ROW()-4)/12)+1)&amp;"&lt;/Format&gt;","")</f>
        <v/>
      </c>
    </row>
    <row r="5060" spans="1:1">
      <c r="A5060" t="str" cm="1">
        <f t="array" ref="A5060">IF(INDEX(CSP!A:A,INT((ROW()-1)/12)+1),"      &lt;Type xmlns=""syncml:metinf""&gt;text/plain&lt;/Type&gt;","")</f>
        <v/>
      </c>
    </row>
    <row r="5061" spans="1:1">
      <c r="A5061" t="str" cm="1">
        <f t="array" ref="A5061">IF(INDEX(CSP!A:A,INT((ROW()-1)/12)+1),"    &lt;/Meta&gt;","")</f>
        <v/>
      </c>
    </row>
    <row r="5062" spans="1:1">
      <c r="A5062" t="str" cm="1">
        <f t="array" ref="A5062">IF(INDEX(CSP!A:A,INT((ROW()-1)/12)+1),"    &lt;Data&gt;"&amp;INDEX(CSP!F:F,INT((ROW()-10)/12)+1)&amp;"&lt;/Data&gt;","")</f>
        <v/>
      </c>
    </row>
    <row r="5063" spans="1:1">
      <c r="A5063" t="str" cm="1">
        <f t="array" ref="A5063">IF(INDEX(CSP!A:A,INT((ROW()-1)/12)+1),"  &lt;/Item&gt;","")</f>
        <v/>
      </c>
    </row>
    <row r="5064" spans="1:1">
      <c r="A5064" t="str" cm="1">
        <f t="array" ref="A5064">IF(INDEX(CSP!A:A,INT((ROW()-1)/12)+1),"","")</f>
        <v/>
      </c>
    </row>
    <row r="5065" spans="1:1">
      <c r="A5065" t="str" cm="1">
        <f t="array" ref="A5065">IF(INDEX(CSP!A:A,INT((ROW()-1)/12)+1),"  &lt;CmdID&gt;"&amp;INDEX(CSP!A:A,INT((ROW()-1)/12)+1)&amp;"&lt;/CmdID&gt;","")</f>
        <v/>
      </c>
    </row>
    <row r="5066" spans="1:1">
      <c r="A5066" t="str" cm="1">
        <f t="array" ref="A5066">IF(INDEX(CSP!A:A,INT((ROW()-1)/12)+1),"  &lt;Item&gt;","")</f>
        <v/>
      </c>
    </row>
    <row r="5067" spans="1:1">
      <c r="A5067" t="str" cm="1">
        <f t="array" ref="A5067">IF(INDEX(CSP!A:A,INT((ROW()-1)/12)+1),"    &lt;Target&gt;","")</f>
        <v/>
      </c>
    </row>
    <row r="5068" spans="1:1">
      <c r="A5068" t="str" cm="1">
        <f t="array" ref="A5068">IF(INDEX(CSP!A:A,INT((ROW()-1)/12)+1),"      &lt;LocURI&gt;"&amp;INDEX(CSP!D:D,INT((ROW()-4)/12)+1)&amp;"&lt;/LocURI&gt;","")</f>
        <v/>
      </c>
    </row>
    <row r="5069" spans="1:1">
      <c r="A5069" t="str" cm="1">
        <f t="array" ref="A5069">IF(INDEX(CSP!A:A,INT((ROW()-1)/12)+1),"    &lt;/Target&gt;","")</f>
        <v/>
      </c>
    </row>
    <row r="5070" spans="1:1">
      <c r="A5070" t="str" cm="1">
        <f t="array" ref="A5070">IF(INDEX(CSP!A:A,INT((ROW()-1)/12)+1),"    &lt;Meta&gt;","")</f>
        <v/>
      </c>
    </row>
    <row r="5071" spans="1:1">
      <c r="A5071" t="str" cm="1">
        <f t="array" ref="A5071">IF(INDEX(CSP!A:A,INT((ROW()-1)/12)+1),"      &lt;Format xmlns=""syncml:metinf""&gt;"&amp;INDEX(CSP!E:E,INT((ROW()-4)/12)+1)&amp;"&lt;/Format&gt;","")</f>
        <v/>
      </c>
    </row>
    <row r="5072" spans="1:1">
      <c r="A5072" t="str" cm="1">
        <f t="array" ref="A5072">IF(INDEX(CSP!A:A,INT((ROW()-1)/12)+1),"      &lt;Type xmlns=""syncml:metinf""&gt;text/plain&lt;/Type&gt;","")</f>
        <v/>
      </c>
    </row>
    <row r="5073" spans="1:1">
      <c r="A5073" t="str" cm="1">
        <f t="array" ref="A5073">IF(INDEX(CSP!A:A,INT((ROW()-1)/12)+1),"    &lt;/Meta&gt;","")</f>
        <v/>
      </c>
    </row>
    <row r="5074" spans="1:1">
      <c r="A5074" t="str" cm="1">
        <f t="array" ref="A5074">IF(INDEX(CSP!A:A,INT((ROW()-1)/12)+1),"    &lt;Data&gt;"&amp;INDEX(CSP!F:F,INT((ROW()-10)/12)+1)&amp;"&lt;/Data&gt;","")</f>
        <v/>
      </c>
    </row>
    <row r="5075" spans="1:1">
      <c r="A5075" t="str" cm="1">
        <f t="array" ref="A5075">IF(INDEX(CSP!A:A,INT((ROW()-1)/12)+1),"  &lt;/Item&gt;","")</f>
        <v/>
      </c>
    </row>
    <row r="5076" spans="1:1">
      <c r="A5076" t="str" cm="1">
        <f t="array" ref="A5076">IF(INDEX(CSP!A:A,INT((ROW()-1)/12)+1),"","")</f>
        <v/>
      </c>
    </row>
    <row r="5077" spans="1:1">
      <c r="A5077" t="str" cm="1">
        <f t="array" ref="A5077">IF(INDEX(CSP!A:A,INT((ROW()-1)/12)+1),"  &lt;CmdID&gt;"&amp;INDEX(CSP!A:A,INT((ROW()-1)/12)+1)&amp;"&lt;/CmdID&gt;","")</f>
        <v/>
      </c>
    </row>
    <row r="5078" spans="1:1">
      <c r="A5078" t="str" cm="1">
        <f t="array" ref="A5078">IF(INDEX(CSP!A:A,INT((ROW()-1)/12)+1),"  &lt;Item&gt;","")</f>
        <v/>
      </c>
    </row>
    <row r="5079" spans="1:1">
      <c r="A5079" t="str" cm="1">
        <f t="array" ref="A5079">IF(INDEX(CSP!A:A,INT((ROW()-1)/12)+1),"    &lt;Target&gt;","")</f>
        <v/>
      </c>
    </row>
    <row r="5080" spans="1:1">
      <c r="A5080" t="str" cm="1">
        <f t="array" ref="A5080">IF(INDEX(CSP!A:A,INT((ROW()-1)/12)+1),"      &lt;LocURI&gt;"&amp;INDEX(CSP!D:D,INT((ROW()-4)/12)+1)&amp;"&lt;/LocURI&gt;","")</f>
        <v/>
      </c>
    </row>
    <row r="5081" spans="1:1">
      <c r="A5081" t="str" cm="1">
        <f t="array" ref="A5081">IF(INDEX(CSP!A:A,INT((ROW()-1)/12)+1),"    &lt;/Target&gt;","")</f>
        <v/>
      </c>
    </row>
    <row r="5082" spans="1:1">
      <c r="A5082" t="str" cm="1">
        <f t="array" ref="A5082">IF(INDEX(CSP!A:A,INT((ROW()-1)/12)+1),"    &lt;Meta&gt;","")</f>
        <v/>
      </c>
    </row>
    <row r="5083" spans="1:1">
      <c r="A5083" t="str" cm="1">
        <f t="array" ref="A5083">IF(INDEX(CSP!A:A,INT((ROW()-1)/12)+1),"      &lt;Format xmlns=""syncml:metinf""&gt;"&amp;INDEX(CSP!E:E,INT((ROW()-4)/12)+1)&amp;"&lt;/Format&gt;","")</f>
        <v/>
      </c>
    </row>
    <row r="5084" spans="1:1">
      <c r="A5084" t="str" cm="1">
        <f t="array" ref="A5084">IF(INDEX(CSP!A:A,INT((ROW()-1)/12)+1),"      &lt;Type xmlns=""syncml:metinf""&gt;text/plain&lt;/Type&gt;","")</f>
        <v/>
      </c>
    </row>
    <row r="5085" spans="1:1">
      <c r="A5085" t="str" cm="1">
        <f t="array" ref="A5085">IF(INDEX(CSP!A:A,INT((ROW()-1)/12)+1),"    &lt;/Meta&gt;","")</f>
        <v/>
      </c>
    </row>
    <row r="5086" spans="1:1">
      <c r="A5086" t="str" cm="1">
        <f t="array" ref="A5086">IF(INDEX(CSP!A:A,INT((ROW()-1)/12)+1),"    &lt;Data&gt;"&amp;INDEX(CSP!F:F,INT((ROW()-10)/12)+1)&amp;"&lt;/Data&gt;","")</f>
        <v/>
      </c>
    </row>
    <row r="5087" spans="1:1">
      <c r="A5087" t="str" cm="1">
        <f t="array" ref="A5087">IF(INDEX(CSP!A:A,INT((ROW()-1)/12)+1),"  &lt;/Item&gt;","")</f>
        <v/>
      </c>
    </row>
    <row r="5088" spans="1:1">
      <c r="A5088" t="str" cm="1">
        <f t="array" ref="A5088">IF(INDEX(CSP!A:A,INT((ROW()-1)/12)+1),"","")</f>
        <v/>
      </c>
    </row>
    <row r="5089" spans="1:1">
      <c r="A5089" t="str" cm="1">
        <f t="array" ref="A5089">IF(INDEX(CSP!A:A,INT((ROW()-1)/12)+1),"  &lt;CmdID&gt;"&amp;INDEX(CSP!A:A,INT((ROW()-1)/12)+1)&amp;"&lt;/CmdID&gt;","")</f>
        <v/>
      </c>
    </row>
    <row r="5090" spans="1:1">
      <c r="A5090" t="str" cm="1">
        <f t="array" ref="A5090">IF(INDEX(CSP!A:A,INT((ROW()-1)/12)+1),"  &lt;Item&gt;","")</f>
        <v/>
      </c>
    </row>
    <row r="5091" spans="1:1">
      <c r="A5091" t="str" cm="1">
        <f t="array" ref="A5091">IF(INDEX(CSP!A:A,INT((ROW()-1)/12)+1),"    &lt;Target&gt;","")</f>
        <v/>
      </c>
    </row>
    <row r="5092" spans="1:1">
      <c r="A5092" t="str" cm="1">
        <f t="array" ref="A5092">IF(INDEX(CSP!A:A,INT((ROW()-1)/12)+1),"      &lt;LocURI&gt;"&amp;INDEX(CSP!D:D,INT((ROW()-4)/12)+1)&amp;"&lt;/LocURI&gt;","")</f>
        <v/>
      </c>
    </row>
    <row r="5093" spans="1:1">
      <c r="A5093" t="str" cm="1">
        <f t="array" ref="A5093">IF(INDEX(CSP!A:A,INT((ROW()-1)/12)+1),"    &lt;/Target&gt;","")</f>
        <v/>
      </c>
    </row>
    <row r="5094" spans="1:1">
      <c r="A5094" t="str" cm="1">
        <f t="array" ref="A5094">IF(INDEX(CSP!A:A,INT((ROW()-1)/12)+1),"    &lt;Meta&gt;","")</f>
        <v/>
      </c>
    </row>
    <row r="5095" spans="1:1">
      <c r="A5095" t="str" cm="1">
        <f t="array" ref="A5095">IF(INDEX(CSP!A:A,INT((ROW()-1)/12)+1),"      &lt;Format xmlns=""syncml:metinf""&gt;"&amp;INDEX(CSP!E:E,INT((ROW()-4)/12)+1)&amp;"&lt;/Format&gt;","")</f>
        <v/>
      </c>
    </row>
    <row r="5096" spans="1:1">
      <c r="A5096" t="str" cm="1">
        <f t="array" ref="A5096">IF(INDEX(CSP!A:A,INT((ROW()-1)/12)+1),"      &lt;Type xmlns=""syncml:metinf""&gt;text/plain&lt;/Type&gt;","")</f>
        <v/>
      </c>
    </row>
    <row r="5097" spans="1:1">
      <c r="A5097" t="str" cm="1">
        <f t="array" ref="A5097">IF(INDEX(CSP!A:A,INT((ROW()-1)/12)+1),"    &lt;/Meta&gt;","")</f>
        <v/>
      </c>
    </row>
    <row r="5098" spans="1:1">
      <c r="A5098" t="str" cm="1">
        <f t="array" ref="A5098">IF(INDEX(CSP!A:A,INT((ROW()-1)/12)+1),"    &lt;Data&gt;"&amp;INDEX(CSP!F:F,INT((ROW()-10)/12)+1)&amp;"&lt;/Data&gt;","")</f>
        <v/>
      </c>
    </row>
    <row r="5099" spans="1:1">
      <c r="A5099" t="str" cm="1">
        <f t="array" ref="A5099">IF(INDEX(CSP!A:A,INT((ROW()-1)/12)+1),"  &lt;/Item&gt;","")</f>
        <v/>
      </c>
    </row>
    <row r="5100" spans="1:1">
      <c r="A5100" t="str" cm="1">
        <f t="array" ref="A5100">IF(INDEX(CSP!A:A,INT((ROW()-1)/12)+1),"","")</f>
        <v/>
      </c>
    </row>
    <row r="5101" spans="1:1">
      <c r="A5101" t="str" cm="1">
        <f t="array" ref="A5101">IF(INDEX(CSP!A:A,INT((ROW()-1)/12)+1),"  &lt;CmdID&gt;"&amp;INDEX(CSP!A:A,INT((ROW()-1)/12)+1)&amp;"&lt;/CmdID&gt;","")</f>
        <v/>
      </c>
    </row>
    <row r="5102" spans="1:1">
      <c r="A5102" t="str" cm="1">
        <f t="array" ref="A5102">IF(INDEX(CSP!A:A,INT((ROW()-1)/12)+1),"  &lt;Item&gt;","")</f>
        <v/>
      </c>
    </row>
    <row r="5103" spans="1:1">
      <c r="A5103" t="str" cm="1">
        <f t="array" ref="A5103">IF(INDEX(CSP!A:A,INT((ROW()-1)/12)+1),"    &lt;Target&gt;","")</f>
        <v/>
      </c>
    </row>
    <row r="5104" spans="1:1">
      <c r="A5104" t="str" cm="1">
        <f t="array" ref="A5104">IF(INDEX(CSP!A:A,INT((ROW()-1)/12)+1),"      &lt;LocURI&gt;"&amp;INDEX(CSP!D:D,INT((ROW()-4)/12)+1)&amp;"&lt;/LocURI&gt;","")</f>
        <v/>
      </c>
    </row>
    <row r="5105" spans="1:1">
      <c r="A5105" t="str" cm="1">
        <f t="array" ref="A5105">IF(INDEX(CSP!A:A,INT((ROW()-1)/12)+1),"    &lt;/Target&gt;","")</f>
        <v/>
      </c>
    </row>
    <row r="5106" spans="1:1">
      <c r="A5106" t="str" cm="1">
        <f t="array" ref="A5106">IF(INDEX(CSP!A:A,INT((ROW()-1)/12)+1),"    &lt;Meta&gt;","")</f>
        <v/>
      </c>
    </row>
    <row r="5107" spans="1:1">
      <c r="A5107" t="str" cm="1">
        <f t="array" ref="A5107">IF(INDEX(CSP!A:A,INT((ROW()-1)/12)+1),"      &lt;Format xmlns=""syncml:metinf""&gt;"&amp;INDEX(CSP!E:E,INT((ROW()-4)/12)+1)&amp;"&lt;/Format&gt;","")</f>
        <v/>
      </c>
    </row>
    <row r="5108" spans="1:1">
      <c r="A5108" t="str" cm="1">
        <f t="array" ref="A5108">IF(INDEX(CSP!A:A,INT((ROW()-1)/12)+1),"      &lt;Type xmlns=""syncml:metinf""&gt;text/plain&lt;/Type&gt;","")</f>
        <v/>
      </c>
    </row>
    <row r="5109" spans="1:1">
      <c r="A5109" t="str" cm="1">
        <f t="array" ref="A5109">IF(INDEX(CSP!A:A,INT((ROW()-1)/12)+1),"    &lt;/Meta&gt;","")</f>
        <v/>
      </c>
    </row>
    <row r="5110" spans="1:1">
      <c r="A5110" t="str" cm="1">
        <f t="array" ref="A5110">IF(INDEX(CSP!A:A,INT((ROW()-1)/12)+1),"    &lt;Data&gt;"&amp;INDEX(CSP!F:F,INT((ROW()-10)/12)+1)&amp;"&lt;/Data&gt;","")</f>
        <v/>
      </c>
    </row>
    <row r="5111" spans="1:1">
      <c r="A5111" t="str" cm="1">
        <f t="array" ref="A5111">IF(INDEX(CSP!A:A,INT((ROW()-1)/12)+1),"  &lt;/Item&gt;","")</f>
        <v/>
      </c>
    </row>
    <row r="5112" spans="1:1">
      <c r="A5112" t="str" cm="1">
        <f t="array" ref="A5112">IF(INDEX(CSP!A:A,INT((ROW()-1)/12)+1),"","")</f>
        <v/>
      </c>
    </row>
    <row r="5113" spans="1:1">
      <c r="A5113" t="str" cm="1">
        <f t="array" ref="A5113">IF(INDEX(CSP!A:A,INT((ROW()-1)/12)+1),"  &lt;CmdID&gt;"&amp;INDEX(CSP!A:A,INT((ROW()-1)/12)+1)&amp;"&lt;/CmdID&gt;","")</f>
        <v/>
      </c>
    </row>
    <row r="5114" spans="1:1">
      <c r="A5114" t="str" cm="1">
        <f t="array" ref="A5114">IF(INDEX(CSP!A:A,INT((ROW()-1)/12)+1),"  &lt;Item&gt;","")</f>
        <v/>
      </c>
    </row>
    <row r="5115" spans="1:1">
      <c r="A5115" t="str" cm="1">
        <f t="array" ref="A5115">IF(INDEX(CSP!A:A,INT((ROW()-1)/12)+1),"    &lt;Target&gt;","")</f>
        <v/>
      </c>
    </row>
    <row r="5116" spans="1:1">
      <c r="A5116" t="str" cm="1">
        <f t="array" ref="A5116">IF(INDEX(CSP!A:A,INT((ROW()-1)/12)+1),"      &lt;LocURI&gt;"&amp;INDEX(CSP!D:D,INT((ROW()-4)/12)+1)&amp;"&lt;/LocURI&gt;","")</f>
        <v/>
      </c>
    </row>
    <row r="5117" spans="1:1">
      <c r="A5117" t="str" cm="1">
        <f t="array" ref="A5117">IF(INDEX(CSP!A:A,INT((ROW()-1)/12)+1),"    &lt;/Target&gt;","")</f>
        <v/>
      </c>
    </row>
    <row r="5118" spans="1:1">
      <c r="A5118" t="str" cm="1">
        <f t="array" ref="A5118">IF(INDEX(CSP!A:A,INT((ROW()-1)/12)+1),"    &lt;Meta&gt;","")</f>
        <v/>
      </c>
    </row>
    <row r="5119" spans="1:1">
      <c r="A5119" t="str" cm="1">
        <f t="array" ref="A5119">IF(INDEX(CSP!A:A,INT((ROW()-1)/12)+1),"      &lt;Format xmlns=""syncml:metinf""&gt;"&amp;INDEX(CSP!E:E,INT((ROW()-4)/12)+1)&amp;"&lt;/Format&gt;","")</f>
        <v/>
      </c>
    </row>
    <row r="5120" spans="1:1">
      <c r="A5120" t="str" cm="1">
        <f t="array" ref="A5120">IF(INDEX(CSP!A:A,INT((ROW()-1)/12)+1),"      &lt;Type xmlns=""syncml:metinf""&gt;text/plain&lt;/Type&gt;","")</f>
        <v/>
      </c>
    </row>
    <row r="5121" spans="1:1">
      <c r="A5121" t="str" cm="1">
        <f t="array" ref="A5121">IF(INDEX(CSP!A:A,INT((ROW()-1)/12)+1),"    &lt;/Meta&gt;","")</f>
        <v/>
      </c>
    </row>
    <row r="5122" spans="1:1">
      <c r="A5122" t="str" cm="1">
        <f t="array" ref="A5122">IF(INDEX(CSP!A:A,INT((ROW()-1)/12)+1),"    &lt;Data&gt;"&amp;INDEX(CSP!F:F,INT((ROW()-10)/12)+1)&amp;"&lt;/Data&gt;","")</f>
        <v/>
      </c>
    </row>
    <row r="5123" spans="1:1">
      <c r="A5123" t="str" cm="1">
        <f t="array" ref="A5123">IF(INDEX(CSP!A:A,INT((ROW()-1)/12)+1),"  &lt;/Item&gt;","")</f>
        <v/>
      </c>
    </row>
    <row r="5124" spans="1:1">
      <c r="A5124" t="str" cm="1">
        <f t="array" ref="A5124">IF(INDEX(CSP!A:A,INT((ROW()-1)/12)+1),"","")</f>
        <v/>
      </c>
    </row>
    <row r="5125" spans="1:1">
      <c r="A5125" t="str" cm="1">
        <f t="array" ref="A5125">IF(INDEX(CSP!A:A,INT((ROW()-1)/12)+1),"  &lt;CmdID&gt;"&amp;INDEX(CSP!A:A,INT((ROW()-1)/12)+1)&amp;"&lt;/CmdID&gt;","")</f>
        <v/>
      </c>
    </row>
    <row r="5126" spans="1:1">
      <c r="A5126" t="str" cm="1">
        <f t="array" ref="A5126">IF(INDEX(CSP!A:A,INT((ROW()-1)/12)+1),"  &lt;Item&gt;","")</f>
        <v/>
      </c>
    </row>
    <row r="5127" spans="1:1">
      <c r="A5127" t="str" cm="1">
        <f t="array" ref="A5127">IF(INDEX(CSP!A:A,INT((ROW()-1)/12)+1),"    &lt;Target&gt;","")</f>
        <v/>
      </c>
    </row>
    <row r="5128" spans="1:1">
      <c r="A5128" t="str" cm="1">
        <f t="array" ref="A5128">IF(INDEX(CSP!A:A,INT((ROW()-1)/12)+1),"      &lt;LocURI&gt;"&amp;INDEX(CSP!D:D,INT((ROW()-4)/12)+1)&amp;"&lt;/LocURI&gt;","")</f>
        <v/>
      </c>
    </row>
    <row r="5129" spans="1:1">
      <c r="A5129" t="str" cm="1">
        <f t="array" ref="A5129">IF(INDEX(CSP!A:A,INT((ROW()-1)/12)+1),"    &lt;/Target&gt;","")</f>
        <v/>
      </c>
    </row>
    <row r="5130" spans="1:1">
      <c r="A5130" t="str" cm="1">
        <f t="array" ref="A5130">IF(INDEX(CSP!A:A,INT((ROW()-1)/12)+1),"    &lt;Meta&gt;","")</f>
        <v/>
      </c>
    </row>
    <row r="5131" spans="1:1">
      <c r="A5131" t="str" cm="1">
        <f t="array" ref="A5131">IF(INDEX(CSP!A:A,INT((ROW()-1)/12)+1),"      &lt;Format xmlns=""syncml:metinf""&gt;"&amp;INDEX(CSP!E:E,INT((ROW()-4)/12)+1)&amp;"&lt;/Format&gt;","")</f>
        <v/>
      </c>
    </row>
    <row r="5132" spans="1:1">
      <c r="A5132" t="str" cm="1">
        <f t="array" ref="A5132">IF(INDEX(CSP!A:A,INT((ROW()-1)/12)+1),"      &lt;Type xmlns=""syncml:metinf""&gt;text/plain&lt;/Type&gt;","")</f>
        <v/>
      </c>
    </row>
    <row r="5133" spans="1:1">
      <c r="A5133" t="str" cm="1">
        <f t="array" ref="A5133">IF(INDEX(CSP!A:A,INT((ROW()-1)/12)+1),"    &lt;/Meta&gt;","")</f>
        <v/>
      </c>
    </row>
    <row r="5134" spans="1:1">
      <c r="A5134" t="str" cm="1">
        <f t="array" ref="A5134">IF(INDEX(CSP!A:A,INT((ROW()-1)/12)+1),"    &lt;Data&gt;"&amp;INDEX(CSP!F:F,INT((ROW()-10)/12)+1)&amp;"&lt;/Data&gt;","")</f>
        <v/>
      </c>
    </row>
    <row r="5135" spans="1:1">
      <c r="A5135" t="str" cm="1">
        <f t="array" ref="A5135">IF(INDEX(CSP!A:A,INT((ROW()-1)/12)+1),"  &lt;/Item&gt;","")</f>
        <v/>
      </c>
    </row>
    <row r="5136" spans="1:1">
      <c r="A5136" t="str" cm="1">
        <f t="array" ref="A5136">IF(INDEX(CSP!A:A,INT((ROW()-1)/12)+1),"","")</f>
        <v/>
      </c>
    </row>
    <row r="5137" spans="1:1">
      <c r="A5137" t="str" cm="1">
        <f t="array" ref="A5137">IF(INDEX(CSP!A:A,INT((ROW()-1)/12)+1),"  &lt;CmdID&gt;"&amp;INDEX(CSP!A:A,INT((ROW()-1)/12)+1)&amp;"&lt;/CmdID&gt;","")</f>
        <v/>
      </c>
    </row>
    <row r="5138" spans="1:1">
      <c r="A5138" t="str" cm="1">
        <f t="array" ref="A5138">IF(INDEX(CSP!A:A,INT((ROW()-1)/12)+1),"  &lt;Item&gt;","")</f>
        <v/>
      </c>
    </row>
    <row r="5139" spans="1:1">
      <c r="A5139" t="str" cm="1">
        <f t="array" ref="A5139">IF(INDEX(CSP!A:A,INT((ROW()-1)/12)+1),"    &lt;Target&gt;","")</f>
        <v/>
      </c>
    </row>
    <row r="5140" spans="1:1">
      <c r="A5140" t="str" cm="1">
        <f t="array" ref="A5140">IF(INDEX(CSP!A:A,INT((ROW()-1)/12)+1),"      &lt;LocURI&gt;"&amp;INDEX(CSP!D:D,INT((ROW()-4)/12)+1)&amp;"&lt;/LocURI&gt;","")</f>
        <v/>
      </c>
    </row>
    <row r="5141" spans="1:1">
      <c r="A5141" t="str" cm="1">
        <f t="array" ref="A5141">IF(INDEX(CSP!A:A,INT((ROW()-1)/12)+1),"    &lt;/Target&gt;","")</f>
        <v/>
      </c>
    </row>
    <row r="5142" spans="1:1">
      <c r="A5142" t="str" cm="1">
        <f t="array" ref="A5142">IF(INDEX(CSP!A:A,INT((ROW()-1)/12)+1),"    &lt;Meta&gt;","")</f>
        <v/>
      </c>
    </row>
    <row r="5143" spans="1:1">
      <c r="A5143" t="str" cm="1">
        <f t="array" ref="A5143">IF(INDEX(CSP!A:A,INT((ROW()-1)/12)+1),"      &lt;Format xmlns=""syncml:metinf""&gt;"&amp;INDEX(CSP!E:E,INT((ROW()-4)/12)+1)&amp;"&lt;/Format&gt;","")</f>
        <v/>
      </c>
    </row>
    <row r="5144" spans="1:1">
      <c r="A5144" t="str" cm="1">
        <f t="array" ref="A5144">IF(INDEX(CSP!A:A,INT((ROW()-1)/12)+1),"      &lt;Type xmlns=""syncml:metinf""&gt;text/plain&lt;/Type&gt;","")</f>
        <v/>
      </c>
    </row>
    <row r="5145" spans="1:1">
      <c r="A5145" t="str" cm="1">
        <f t="array" ref="A5145">IF(INDEX(CSP!A:A,INT((ROW()-1)/12)+1),"    &lt;/Meta&gt;","")</f>
        <v/>
      </c>
    </row>
    <row r="5146" spans="1:1">
      <c r="A5146" t="str" cm="1">
        <f t="array" ref="A5146">IF(INDEX(CSP!A:A,INT((ROW()-1)/12)+1),"    &lt;Data&gt;"&amp;INDEX(CSP!F:F,INT((ROW()-10)/12)+1)&amp;"&lt;/Data&gt;","")</f>
        <v/>
      </c>
    </row>
    <row r="5147" spans="1:1">
      <c r="A5147" t="str" cm="1">
        <f t="array" ref="A5147">IF(INDEX(CSP!A:A,INT((ROW()-1)/12)+1),"  &lt;/Item&gt;","")</f>
        <v/>
      </c>
    </row>
    <row r="5148" spans="1:1">
      <c r="A5148" t="str" cm="1">
        <f t="array" ref="A5148">IF(INDEX(CSP!A:A,INT((ROW()-1)/12)+1),"","")</f>
        <v/>
      </c>
    </row>
    <row r="5149" spans="1:1">
      <c r="A5149" t="str" cm="1">
        <f t="array" ref="A5149">IF(INDEX(CSP!A:A,INT((ROW()-1)/12)+1),"  &lt;CmdID&gt;"&amp;INDEX(CSP!A:A,INT((ROW()-1)/12)+1)&amp;"&lt;/CmdID&gt;","")</f>
        <v/>
      </c>
    </row>
    <row r="5150" spans="1:1">
      <c r="A5150" t="str" cm="1">
        <f t="array" ref="A5150">IF(INDEX(CSP!A:A,INT((ROW()-1)/12)+1),"  &lt;Item&gt;","")</f>
        <v/>
      </c>
    </row>
    <row r="5151" spans="1:1">
      <c r="A5151" t="str" cm="1">
        <f t="array" ref="A5151">IF(INDEX(CSP!A:A,INT((ROW()-1)/12)+1),"    &lt;Target&gt;","")</f>
        <v/>
      </c>
    </row>
    <row r="5152" spans="1:1">
      <c r="A5152" t="str" cm="1">
        <f t="array" ref="A5152">IF(INDEX(CSP!A:A,INT((ROW()-1)/12)+1),"      &lt;LocURI&gt;"&amp;INDEX(CSP!D:D,INT((ROW()-4)/12)+1)&amp;"&lt;/LocURI&gt;","")</f>
        <v/>
      </c>
    </row>
    <row r="5153" spans="1:1">
      <c r="A5153" t="str" cm="1">
        <f t="array" ref="A5153">IF(INDEX(CSP!A:A,INT((ROW()-1)/12)+1),"    &lt;/Target&gt;","")</f>
        <v/>
      </c>
    </row>
    <row r="5154" spans="1:1">
      <c r="A5154" t="str" cm="1">
        <f t="array" ref="A5154">IF(INDEX(CSP!A:A,INT((ROW()-1)/12)+1),"    &lt;Meta&gt;","")</f>
        <v/>
      </c>
    </row>
    <row r="5155" spans="1:1">
      <c r="A5155" t="str" cm="1">
        <f t="array" ref="A5155">IF(INDEX(CSP!A:A,INT((ROW()-1)/12)+1),"      &lt;Format xmlns=""syncml:metinf""&gt;"&amp;INDEX(CSP!E:E,INT((ROW()-4)/12)+1)&amp;"&lt;/Format&gt;","")</f>
        <v/>
      </c>
    </row>
    <row r="5156" spans="1:1">
      <c r="A5156" t="str" cm="1">
        <f t="array" ref="A5156">IF(INDEX(CSP!A:A,INT((ROW()-1)/12)+1),"      &lt;Type xmlns=""syncml:metinf""&gt;text/plain&lt;/Type&gt;","")</f>
        <v/>
      </c>
    </row>
    <row r="5157" spans="1:1">
      <c r="A5157" t="str" cm="1">
        <f t="array" ref="A5157">IF(INDEX(CSP!A:A,INT((ROW()-1)/12)+1),"    &lt;/Meta&gt;","")</f>
        <v/>
      </c>
    </row>
    <row r="5158" spans="1:1">
      <c r="A5158" t="str" cm="1">
        <f t="array" ref="A5158">IF(INDEX(CSP!A:A,INT((ROW()-1)/12)+1),"    &lt;Data&gt;"&amp;INDEX(CSP!F:F,INT((ROW()-10)/12)+1)&amp;"&lt;/Data&gt;","")</f>
        <v/>
      </c>
    </row>
    <row r="5159" spans="1:1">
      <c r="A5159" t="str" cm="1">
        <f t="array" ref="A5159">IF(INDEX(CSP!A:A,INT((ROW()-1)/12)+1),"  &lt;/Item&gt;","")</f>
        <v/>
      </c>
    </row>
    <row r="5160" spans="1:1">
      <c r="A5160" t="str" cm="1">
        <f t="array" ref="A5160">IF(INDEX(CSP!A:A,INT((ROW()-1)/12)+1),"","")</f>
        <v/>
      </c>
    </row>
    <row r="5161" spans="1:1">
      <c r="A5161" t="str" cm="1">
        <f t="array" ref="A5161">IF(INDEX(CSP!A:A,INT((ROW()-1)/12)+1),"  &lt;CmdID&gt;"&amp;INDEX(CSP!A:A,INT((ROW()-1)/12)+1)&amp;"&lt;/CmdID&gt;","")</f>
        <v/>
      </c>
    </row>
    <row r="5162" spans="1:1">
      <c r="A5162" t="str" cm="1">
        <f t="array" ref="A5162">IF(INDEX(CSP!A:A,INT((ROW()-1)/12)+1),"  &lt;Item&gt;","")</f>
        <v/>
      </c>
    </row>
    <row r="5163" spans="1:1">
      <c r="A5163" t="str" cm="1">
        <f t="array" ref="A5163">IF(INDEX(CSP!A:A,INT((ROW()-1)/12)+1),"    &lt;Target&gt;","")</f>
        <v/>
      </c>
    </row>
    <row r="5164" spans="1:1">
      <c r="A5164" t="str" cm="1">
        <f t="array" ref="A5164">IF(INDEX(CSP!A:A,INT((ROW()-1)/12)+1),"      &lt;LocURI&gt;"&amp;INDEX(CSP!D:D,INT((ROW()-4)/12)+1)&amp;"&lt;/LocURI&gt;","")</f>
        <v/>
      </c>
    </row>
    <row r="5165" spans="1:1">
      <c r="A5165" t="str" cm="1">
        <f t="array" ref="A5165">IF(INDEX(CSP!A:A,INT((ROW()-1)/12)+1),"    &lt;/Target&gt;","")</f>
        <v/>
      </c>
    </row>
    <row r="5166" spans="1:1">
      <c r="A5166" t="str" cm="1">
        <f t="array" ref="A5166">IF(INDEX(CSP!A:A,INT((ROW()-1)/12)+1),"    &lt;Meta&gt;","")</f>
        <v/>
      </c>
    </row>
    <row r="5167" spans="1:1">
      <c r="A5167" t="str" cm="1">
        <f t="array" ref="A5167">IF(INDEX(CSP!A:A,INT((ROW()-1)/12)+1),"      &lt;Format xmlns=""syncml:metinf""&gt;"&amp;INDEX(CSP!E:E,INT((ROW()-4)/12)+1)&amp;"&lt;/Format&gt;","")</f>
        <v/>
      </c>
    </row>
    <row r="5168" spans="1:1">
      <c r="A5168" t="str" cm="1">
        <f t="array" ref="A5168">IF(INDEX(CSP!A:A,INT((ROW()-1)/12)+1),"      &lt;Type xmlns=""syncml:metinf""&gt;text/plain&lt;/Type&gt;","")</f>
        <v/>
      </c>
    </row>
    <row r="5169" spans="1:1">
      <c r="A5169" t="str" cm="1">
        <f t="array" ref="A5169">IF(INDEX(CSP!A:A,INT((ROW()-1)/12)+1),"    &lt;/Meta&gt;","")</f>
        <v/>
      </c>
    </row>
    <row r="5170" spans="1:1">
      <c r="A5170" t="str" cm="1">
        <f t="array" ref="A5170">IF(INDEX(CSP!A:A,INT((ROW()-1)/12)+1),"    &lt;Data&gt;"&amp;INDEX(CSP!F:F,INT((ROW()-10)/12)+1)&amp;"&lt;/Data&gt;","")</f>
        <v/>
      </c>
    </row>
    <row r="5171" spans="1:1">
      <c r="A5171" t="str" cm="1">
        <f t="array" ref="A5171">IF(INDEX(CSP!A:A,INT((ROW()-1)/12)+1),"  &lt;/Item&gt;","")</f>
        <v/>
      </c>
    </row>
    <row r="5172" spans="1:1">
      <c r="A5172" t="str" cm="1">
        <f t="array" ref="A5172">IF(INDEX(CSP!A:A,INT((ROW()-1)/12)+1),"","")</f>
        <v/>
      </c>
    </row>
    <row r="5173" spans="1:1">
      <c r="A5173" t="str" cm="1">
        <f t="array" ref="A5173">IF(INDEX(CSP!A:A,INT((ROW()-1)/12)+1),"  &lt;CmdID&gt;"&amp;INDEX(CSP!A:A,INT((ROW()-1)/12)+1)&amp;"&lt;/CmdID&gt;","")</f>
        <v/>
      </c>
    </row>
    <row r="5174" spans="1:1">
      <c r="A5174" t="str" cm="1">
        <f t="array" ref="A5174">IF(INDEX(CSP!A:A,INT((ROW()-1)/12)+1),"  &lt;Item&gt;","")</f>
        <v/>
      </c>
    </row>
    <row r="5175" spans="1:1">
      <c r="A5175" t="str" cm="1">
        <f t="array" ref="A5175">IF(INDEX(CSP!A:A,INT((ROW()-1)/12)+1),"    &lt;Target&gt;","")</f>
        <v/>
      </c>
    </row>
    <row r="5176" spans="1:1">
      <c r="A5176" t="str" cm="1">
        <f t="array" ref="A5176">IF(INDEX(CSP!A:A,INT((ROW()-1)/12)+1),"      &lt;LocURI&gt;"&amp;INDEX(CSP!D:D,INT((ROW()-4)/12)+1)&amp;"&lt;/LocURI&gt;","")</f>
        <v/>
      </c>
    </row>
    <row r="5177" spans="1:1">
      <c r="A5177" t="str" cm="1">
        <f t="array" ref="A5177">IF(INDEX(CSP!A:A,INT((ROW()-1)/12)+1),"    &lt;/Target&gt;","")</f>
        <v/>
      </c>
    </row>
    <row r="5178" spans="1:1">
      <c r="A5178" t="str" cm="1">
        <f t="array" ref="A5178">IF(INDEX(CSP!A:A,INT((ROW()-1)/12)+1),"    &lt;Meta&gt;","")</f>
        <v/>
      </c>
    </row>
    <row r="5179" spans="1:1">
      <c r="A5179" t="str" cm="1">
        <f t="array" ref="A5179">IF(INDEX(CSP!A:A,INT((ROW()-1)/12)+1),"      &lt;Format xmlns=""syncml:metinf""&gt;"&amp;INDEX(CSP!E:E,INT((ROW()-4)/12)+1)&amp;"&lt;/Format&gt;","")</f>
        <v/>
      </c>
    </row>
    <row r="5180" spans="1:1">
      <c r="A5180" t="str" cm="1">
        <f t="array" ref="A5180">IF(INDEX(CSP!A:A,INT((ROW()-1)/12)+1),"      &lt;Type xmlns=""syncml:metinf""&gt;text/plain&lt;/Type&gt;","")</f>
        <v/>
      </c>
    </row>
    <row r="5181" spans="1:1">
      <c r="A5181" t="str" cm="1">
        <f t="array" ref="A5181">IF(INDEX(CSP!A:A,INT((ROW()-1)/12)+1),"    &lt;/Meta&gt;","")</f>
        <v/>
      </c>
    </row>
    <row r="5182" spans="1:1">
      <c r="A5182" t="str" cm="1">
        <f t="array" ref="A5182">IF(INDEX(CSP!A:A,INT((ROW()-1)/12)+1),"    &lt;Data&gt;"&amp;INDEX(CSP!F:F,INT((ROW()-10)/12)+1)&amp;"&lt;/Data&gt;","")</f>
        <v/>
      </c>
    </row>
    <row r="5183" spans="1:1">
      <c r="A5183" t="str" cm="1">
        <f t="array" ref="A5183">IF(INDEX(CSP!A:A,INT((ROW()-1)/12)+1),"  &lt;/Item&gt;","")</f>
        <v/>
      </c>
    </row>
    <row r="5184" spans="1:1">
      <c r="A5184" t="str" cm="1">
        <f t="array" ref="A5184">IF(INDEX(CSP!A:A,INT((ROW()-1)/12)+1),"","")</f>
        <v/>
      </c>
    </row>
    <row r="5185" spans="1:1">
      <c r="A5185" t="str" cm="1">
        <f t="array" ref="A5185">IF(INDEX(CSP!A:A,INT((ROW()-1)/12)+1),"  &lt;CmdID&gt;"&amp;INDEX(CSP!A:A,INT((ROW()-1)/12)+1)&amp;"&lt;/CmdID&gt;","")</f>
        <v/>
      </c>
    </row>
    <row r="5186" spans="1:1">
      <c r="A5186" t="str" cm="1">
        <f t="array" ref="A5186">IF(INDEX(CSP!A:A,INT((ROW()-1)/12)+1),"  &lt;Item&gt;","")</f>
        <v/>
      </c>
    </row>
    <row r="5187" spans="1:1">
      <c r="A5187" t="str" cm="1">
        <f t="array" ref="A5187">IF(INDEX(CSP!A:A,INT((ROW()-1)/12)+1),"    &lt;Target&gt;","")</f>
        <v/>
      </c>
    </row>
    <row r="5188" spans="1:1">
      <c r="A5188" t="str" cm="1">
        <f t="array" ref="A5188">IF(INDEX(CSP!A:A,INT((ROW()-1)/12)+1),"      &lt;LocURI&gt;"&amp;INDEX(CSP!D:D,INT((ROW()-4)/12)+1)&amp;"&lt;/LocURI&gt;","")</f>
        <v/>
      </c>
    </row>
    <row r="5189" spans="1:1">
      <c r="A5189" t="str" cm="1">
        <f t="array" ref="A5189">IF(INDEX(CSP!A:A,INT((ROW()-1)/12)+1),"    &lt;/Target&gt;","")</f>
        <v/>
      </c>
    </row>
    <row r="5190" spans="1:1">
      <c r="A5190" t="str" cm="1">
        <f t="array" ref="A5190">IF(INDEX(CSP!A:A,INT((ROW()-1)/12)+1),"    &lt;Meta&gt;","")</f>
        <v/>
      </c>
    </row>
    <row r="5191" spans="1:1">
      <c r="A5191" t="str" cm="1">
        <f t="array" ref="A5191">IF(INDEX(CSP!A:A,INT((ROW()-1)/12)+1),"      &lt;Format xmlns=""syncml:metinf""&gt;"&amp;INDEX(CSP!E:E,INT((ROW()-4)/12)+1)&amp;"&lt;/Format&gt;","")</f>
        <v/>
      </c>
    </row>
    <row r="5192" spans="1:1">
      <c r="A5192" t="str" cm="1">
        <f t="array" ref="A5192">IF(INDEX(CSP!A:A,INT((ROW()-1)/12)+1),"      &lt;Type xmlns=""syncml:metinf""&gt;text/plain&lt;/Type&gt;","")</f>
        <v/>
      </c>
    </row>
    <row r="5193" spans="1:1">
      <c r="A5193" t="str" cm="1">
        <f t="array" ref="A5193">IF(INDEX(CSP!A:A,INT((ROW()-1)/12)+1),"    &lt;/Meta&gt;","")</f>
        <v/>
      </c>
    </row>
    <row r="5194" spans="1:1">
      <c r="A5194" t="str" cm="1">
        <f t="array" ref="A5194">IF(INDEX(CSP!A:A,INT((ROW()-1)/12)+1),"    &lt;Data&gt;"&amp;INDEX(CSP!F:F,INT((ROW()-10)/12)+1)&amp;"&lt;/Data&gt;","")</f>
        <v/>
      </c>
    </row>
    <row r="5195" spans="1:1">
      <c r="A5195" t="str" cm="1">
        <f t="array" ref="A5195">IF(INDEX(CSP!A:A,INT((ROW()-1)/12)+1),"  &lt;/Item&gt;","")</f>
        <v/>
      </c>
    </row>
    <row r="5196" spans="1:1">
      <c r="A5196" t="str" cm="1">
        <f t="array" ref="A5196">IF(INDEX(CSP!A:A,INT((ROW()-1)/12)+1),"","")</f>
        <v/>
      </c>
    </row>
    <row r="5197" spans="1:1">
      <c r="A5197" t="str" cm="1">
        <f t="array" ref="A5197">IF(INDEX(CSP!A:A,INT((ROW()-1)/12)+1),"  &lt;CmdID&gt;"&amp;INDEX(CSP!A:A,INT((ROW()-1)/12)+1)&amp;"&lt;/CmdID&gt;","")</f>
        <v/>
      </c>
    </row>
    <row r="5198" spans="1:1">
      <c r="A5198" t="str" cm="1">
        <f t="array" ref="A5198">IF(INDEX(CSP!A:A,INT((ROW()-1)/12)+1),"  &lt;Item&gt;","")</f>
        <v/>
      </c>
    </row>
    <row r="5199" spans="1:1">
      <c r="A5199" t="str" cm="1">
        <f t="array" ref="A5199">IF(INDEX(CSP!A:A,INT((ROW()-1)/12)+1),"    &lt;Target&gt;","")</f>
        <v/>
      </c>
    </row>
    <row r="5200" spans="1:1">
      <c r="A5200" t="str" cm="1">
        <f t="array" ref="A5200">IF(INDEX(CSP!A:A,INT((ROW()-1)/12)+1),"      &lt;LocURI&gt;"&amp;INDEX(CSP!D:D,INT((ROW()-4)/12)+1)&amp;"&lt;/LocURI&gt;","")</f>
        <v/>
      </c>
    </row>
    <row r="5201" spans="1:1">
      <c r="A5201" t="str" cm="1">
        <f t="array" ref="A5201">IF(INDEX(CSP!A:A,INT((ROW()-1)/12)+1),"    &lt;/Target&gt;","")</f>
        <v/>
      </c>
    </row>
    <row r="5202" spans="1:1">
      <c r="A5202" t="str" cm="1">
        <f t="array" ref="A5202">IF(INDEX(CSP!A:A,INT((ROW()-1)/12)+1),"    &lt;Meta&gt;","")</f>
        <v/>
      </c>
    </row>
    <row r="5203" spans="1:1">
      <c r="A5203" t="str" cm="1">
        <f t="array" ref="A5203">IF(INDEX(CSP!A:A,INT((ROW()-1)/12)+1),"      &lt;Format xmlns=""syncml:metinf""&gt;"&amp;INDEX(CSP!E:E,INT((ROW()-4)/12)+1)&amp;"&lt;/Format&gt;","")</f>
        <v/>
      </c>
    </row>
    <row r="5204" spans="1:1">
      <c r="A5204" t="str" cm="1">
        <f t="array" ref="A5204">IF(INDEX(CSP!A:A,INT((ROW()-1)/12)+1),"      &lt;Type xmlns=""syncml:metinf""&gt;text/plain&lt;/Type&gt;","")</f>
        <v/>
      </c>
    </row>
    <row r="5205" spans="1:1">
      <c r="A5205" t="str" cm="1">
        <f t="array" ref="A5205">IF(INDEX(CSP!A:A,INT((ROW()-1)/12)+1),"    &lt;/Meta&gt;","")</f>
        <v/>
      </c>
    </row>
    <row r="5206" spans="1:1">
      <c r="A5206" t="str" cm="1">
        <f t="array" ref="A5206">IF(INDEX(CSP!A:A,INT((ROW()-1)/12)+1),"    &lt;Data&gt;"&amp;INDEX(CSP!F:F,INT((ROW()-10)/12)+1)&amp;"&lt;/Data&gt;","")</f>
        <v/>
      </c>
    </row>
    <row r="5207" spans="1:1">
      <c r="A5207" t="str" cm="1">
        <f t="array" ref="A5207">IF(INDEX(CSP!A:A,INT((ROW()-1)/12)+1),"  &lt;/Item&gt;","")</f>
        <v/>
      </c>
    </row>
    <row r="5208" spans="1:1">
      <c r="A5208" t="str" cm="1">
        <f t="array" ref="A5208">IF(INDEX(CSP!A:A,INT((ROW()-1)/12)+1),"","")</f>
        <v/>
      </c>
    </row>
    <row r="5209" spans="1:1">
      <c r="A5209" t="str" cm="1">
        <f t="array" ref="A5209">IF(INDEX(CSP!A:A,INT((ROW()-1)/12)+1),"  &lt;CmdID&gt;"&amp;INDEX(CSP!A:A,INT((ROW()-1)/12)+1)&amp;"&lt;/CmdID&gt;","")</f>
        <v/>
      </c>
    </row>
    <row r="5210" spans="1:1">
      <c r="A5210" t="str" cm="1">
        <f t="array" ref="A5210">IF(INDEX(CSP!A:A,INT((ROW()-1)/12)+1),"  &lt;Item&gt;","")</f>
        <v/>
      </c>
    </row>
    <row r="5211" spans="1:1">
      <c r="A5211" t="str" cm="1">
        <f t="array" ref="A5211">IF(INDEX(CSP!A:A,INT((ROW()-1)/12)+1),"    &lt;Target&gt;","")</f>
        <v/>
      </c>
    </row>
    <row r="5212" spans="1:1">
      <c r="A5212" t="str" cm="1">
        <f t="array" ref="A5212">IF(INDEX(CSP!A:A,INT((ROW()-1)/12)+1),"      &lt;LocURI&gt;"&amp;INDEX(CSP!D:D,INT((ROW()-4)/12)+1)&amp;"&lt;/LocURI&gt;","")</f>
        <v/>
      </c>
    </row>
    <row r="5213" spans="1:1">
      <c r="A5213" t="str" cm="1">
        <f t="array" ref="A5213">IF(INDEX(CSP!A:A,INT((ROW()-1)/12)+1),"    &lt;/Target&gt;","")</f>
        <v/>
      </c>
    </row>
    <row r="5214" spans="1:1">
      <c r="A5214" t="str" cm="1">
        <f t="array" ref="A5214">IF(INDEX(CSP!A:A,INT((ROW()-1)/12)+1),"    &lt;Meta&gt;","")</f>
        <v/>
      </c>
    </row>
    <row r="5215" spans="1:1">
      <c r="A5215" t="str" cm="1">
        <f t="array" ref="A5215">IF(INDEX(CSP!A:A,INT((ROW()-1)/12)+1),"      &lt;Format xmlns=""syncml:metinf""&gt;"&amp;INDEX(CSP!E:E,INT((ROW()-4)/12)+1)&amp;"&lt;/Format&gt;","")</f>
        <v/>
      </c>
    </row>
    <row r="5216" spans="1:1">
      <c r="A5216" t="str" cm="1">
        <f t="array" ref="A5216">IF(INDEX(CSP!A:A,INT((ROW()-1)/12)+1),"      &lt;Type xmlns=""syncml:metinf""&gt;text/plain&lt;/Type&gt;","")</f>
        <v/>
      </c>
    </row>
    <row r="5217" spans="1:1">
      <c r="A5217" t="str" cm="1">
        <f t="array" ref="A5217">IF(INDEX(CSP!A:A,INT((ROW()-1)/12)+1),"    &lt;/Meta&gt;","")</f>
        <v/>
      </c>
    </row>
    <row r="5218" spans="1:1">
      <c r="A5218" t="str" cm="1">
        <f t="array" ref="A5218">IF(INDEX(CSP!A:A,INT((ROW()-1)/12)+1),"    &lt;Data&gt;"&amp;INDEX(CSP!F:F,INT((ROW()-10)/12)+1)&amp;"&lt;/Data&gt;","")</f>
        <v/>
      </c>
    </row>
    <row r="5219" spans="1:1">
      <c r="A5219" t="str" cm="1">
        <f t="array" ref="A5219">IF(INDEX(CSP!A:A,INT((ROW()-1)/12)+1),"  &lt;/Item&gt;","")</f>
        <v/>
      </c>
    </row>
    <row r="5220" spans="1:1">
      <c r="A5220" t="str" cm="1">
        <f t="array" ref="A5220">IF(INDEX(CSP!A:A,INT((ROW()-1)/12)+1),"","")</f>
        <v/>
      </c>
    </row>
    <row r="5221" spans="1:1">
      <c r="A5221" t="str" cm="1">
        <f t="array" ref="A5221">IF(INDEX(CSP!A:A,INT((ROW()-1)/12)+1),"  &lt;CmdID&gt;"&amp;INDEX(CSP!A:A,INT((ROW()-1)/12)+1)&amp;"&lt;/CmdID&gt;","")</f>
        <v/>
      </c>
    </row>
    <row r="5222" spans="1:1">
      <c r="A5222" t="str" cm="1">
        <f t="array" ref="A5222">IF(INDEX(CSP!A:A,INT((ROW()-1)/12)+1),"  &lt;Item&gt;","")</f>
        <v/>
      </c>
    </row>
    <row r="5223" spans="1:1">
      <c r="A5223" t="str" cm="1">
        <f t="array" ref="A5223">IF(INDEX(CSP!A:A,INT((ROW()-1)/12)+1),"    &lt;Target&gt;","")</f>
        <v/>
      </c>
    </row>
    <row r="5224" spans="1:1">
      <c r="A5224" t="str" cm="1">
        <f t="array" ref="A5224">IF(INDEX(CSP!A:A,INT((ROW()-1)/12)+1),"      &lt;LocURI&gt;"&amp;INDEX(CSP!D:D,INT((ROW()-4)/12)+1)&amp;"&lt;/LocURI&gt;","")</f>
        <v/>
      </c>
    </row>
    <row r="5225" spans="1:1">
      <c r="A5225" t="str" cm="1">
        <f t="array" ref="A5225">IF(INDEX(CSP!A:A,INT((ROW()-1)/12)+1),"    &lt;/Target&gt;","")</f>
        <v/>
      </c>
    </row>
    <row r="5226" spans="1:1">
      <c r="A5226" t="str" cm="1">
        <f t="array" ref="A5226">IF(INDEX(CSP!A:A,INT((ROW()-1)/12)+1),"    &lt;Meta&gt;","")</f>
        <v/>
      </c>
    </row>
    <row r="5227" spans="1:1">
      <c r="A5227" t="str" cm="1">
        <f t="array" ref="A5227">IF(INDEX(CSP!A:A,INT((ROW()-1)/12)+1),"      &lt;Format xmlns=""syncml:metinf""&gt;"&amp;INDEX(CSP!E:E,INT((ROW()-4)/12)+1)&amp;"&lt;/Format&gt;","")</f>
        <v/>
      </c>
    </row>
    <row r="5228" spans="1:1">
      <c r="A5228" t="str" cm="1">
        <f t="array" ref="A5228">IF(INDEX(CSP!A:A,INT((ROW()-1)/12)+1),"      &lt;Type xmlns=""syncml:metinf""&gt;text/plain&lt;/Type&gt;","")</f>
        <v/>
      </c>
    </row>
    <row r="5229" spans="1:1">
      <c r="A5229" t="str" cm="1">
        <f t="array" ref="A5229">IF(INDEX(CSP!A:A,INT((ROW()-1)/12)+1),"    &lt;/Meta&gt;","")</f>
        <v/>
      </c>
    </row>
    <row r="5230" spans="1:1">
      <c r="A5230" t="str" cm="1">
        <f t="array" ref="A5230">IF(INDEX(CSP!A:A,INT((ROW()-1)/12)+1),"    &lt;Data&gt;"&amp;INDEX(CSP!F:F,INT((ROW()-10)/12)+1)&amp;"&lt;/Data&gt;","")</f>
        <v/>
      </c>
    </row>
    <row r="5231" spans="1:1">
      <c r="A5231" t="str" cm="1">
        <f t="array" ref="A5231">IF(INDEX(CSP!A:A,INT((ROW()-1)/12)+1),"  &lt;/Item&gt;","")</f>
        <v/>
      </c>
    </row>
    <row r="5232" spans="1:1">
      <c r="A5232" t="str" cm="1">
        <f t="array" ref="A5232">IF(INDEX(CSP!A:A,INT((ROW()-1)/12)+1),"","")</f>
        <v/>
      </c>
    </row>
    <row r="5233" spans="1:1">
      <c r="A5233" t="str" cm="1">
        <f t="array" ref="A5233">IF(INDEX(CSP!A:A,INT((ROW()-1)/12)+1),"  &lt;CmdID&gt;"&amp;INDEX(CSP!A:A,INT((ROW()-1)/12)+1)&amp;"&lt;/CmdID&gt;","")</f>
        <v/>
      </c>
    </row>
    <row r="5234" spans="1:1">
      <c r="A5234" t="str" cm="1">
        <f t="array" ref="A5234">IF(INDEX(CSP!A:A,INT((ROW()-1)/12)+1),"  &lt;Item&gt;","")</f>
        <v/>
      </c>
    </row>
    <row r="5235" spans="1:1">
      <c r="A5235" t="str" cm="1">
        <f t="array" ref="A5235">IF(INDEX(CSP!A:A,INT((ROW()-1)/12)+1),"    &lt;Target&gt;","")</f>
        <v/>
      </c>
    </row>
    <row r="5236" spans="1:1">
      <c r="A5236" t="str" cm="1">
        <f t="array" ref="A5236">IF(INDEX(CSP!A:A,INT((ROW()-1)/12)+1),"      &lt;LocURI&gt;"&amp;INDEX(CSP!D:D,INT((ROW()-4)/12)+1)&amp;"&lt;/LocURI&gt;","")</f>
        <v/>
      </c>
    </row>
    <row r="5237" spans="1:1">
      <c r="A5237" t="str" cm="1">
        <f t="array" ref="A5237">IF(INDEX(CSP!A:A,INT((ROW()-1)/12)+1),"    &lt;/Target&gt;","")</f>
        <v/>
      </c>
    </row>
    <row r="5238" spans="1:1">
      <c r="A5238" t="str" cm="1">
        <f t="array" ref="A5238">IF(INDEX(CSP!A:A,INT((ROW()-1)/12)+1),"    &lt;Meta&gt;","")</f>
        <v/>
      </c>
    </row>
    <row r="5239" spans="1:1">
      <c r="A5239" t="str" cm="1">
        <f t="array" ref="A5239">IF(INDEX(CSP!A:A,INT((ROW()-1)/12)+1),"      &lt;Format xmlns=""syncml:metinf""&gt;"&amp;INDEX(CSP!E:E,INT((ROW()-4)/12)+1)&amp;"&lt;/Format&gt;","")</f>
        <v/>
      </c>
    </row>
    <row r="5240" spans="1:1">
      <c r="A5240" t="str" cm="1">
        <f t="array" ref="A5240">IF(INDEX(CSP!A:A,INT((ROW()-1)/12)+1),"      &lt;Type xmlns=""syncml:metinf""&gt;text/plain&lt;/Type&gt;","")</f>
        <v/>
      </c>
    </row>
    <row r="5241" spans="1:1">
      <c r="A5241" t="str" cm="1">
        <f t="array" ref="A5241">IF(INDEX(CSP!A:A,INT((ROW()-1)/12)+1),"    &lt;/Meta&gt;","")</f>
        <v/>
      </c>
    </row>
    <row r="5242" spans="1:1">
      <c r="A5242" t="str" cm="1">
        <f t="array" ref="A5242">IF(INDEX(CSP!A:A,INT((ROW()-1)/12)+1),"    &lt;Data&gt;"&amp;INDEX(CSP!F:F,INT((ROW()-10)/12)+1)&amp;"&lt;/Data&gt;","")</f>
        <v/>
      </c>
    </row>
    <row r="5243" spans="1:1">
      <c r="A5243" t="str" cm="1">
        <f t="array" ref="A5243">IF(INDEX(CSP!A:A,INT((ROW()-1)/12)+1),"  &lt;/Item&gt;","")</f>
        <v/>
      </c>
    </row>
    <row r="5244" spans="1:1">
      <c r="A5244" t="str" cm="1">
        <f t="array" ref="A5244">IF(INDEX(CSP!A:A,INT((ROW()-1)/12)+1),"","")</f>
        <v/>
      </c>
    </row>
    <row r="5245" spans="1:1">
      <c r="A5245" t="str" cm="1">
        <f t="array" ref="A5245">IF(INDEX(CSP!A:A,INT((ROW()-1)/12)+1),"  &lt;CmdID&gt;"&amp;INDEX(CSP!A:A,INT((ROW()-1)/12)+1)&amp;"&lt;/CmdID&gt;","")</f>
        <v/>
      </c>
    </row>
    <row r="5246" spans="1:1">
      <c r="A5246" t="str" cm="1">
        <f t="array" ref="A5246">IF(INDEX(CSP!A:A,INT((ROW()-1)/12)+1),"  &lt;Item&gt;","")</f>
        <v/>
      </c>
    </row>
    <row r="5247" spans="1:1">
      <c r="A5247" t="str" cm="1">
        <f t="array" ref="A5247">IF(INDEX(CSP!A:A,INT((ROW()-1)/12)+1),"    &lt;Target&gt;","")</f>
        <v/>
      </c>
    </row>
    <row r="5248" spans="1:1">
      <c r="A5248" t="str" cm="1">
        <f t="array" ref="A5248">IF(INDEX(CSP!A:A,INT((ROW()-1)/12)+1),"      &lt;LocURI&gt;"&amp;INDEX(CSP!D:D,INT((ROW()-4)/12)+1)&amp;"&lt;/LocURI&gt;","")</f>
        <v/>
      </c>
    </row>
    <row r="5249" spans="1:1">
      <c r="A5249" t="str" cm="1">
        <f t="array" ref="A5249">IF(INDEX(CSP!A:A,INT((ROW()-1)/12)+1),"    &lt;/Target&gt;","")</f>
        <v/>
      </c>
    </row>
    <row r="5250" spans="1:1">
      <c r="A5250" t="str" cm="1">
        <f t="array" ref="A5250">IF(INDEX(CSP!A:A,INT((ROW()-1)/12)+1),"    &lt;Meta&gt;","")</f>
        <v/>
      </c>
    </row>
    <row r="5251" spans="1:1">
      <c r="A5251" t="str" cm="1">
        <f t="array" ref="A5251">IF(INDEX(CSP!A:A,INT((ROW()-1)/12)+1),"      &lt;Format xmlns=""syncml:metinf""&gt;"&amp;INDEX(CSP!E:E,INT((ROW()-4)/12)+1)&amp;"&lt;/Format&gt;","")</f>
        <v/>
      </c>
    </row>
    <row r="5252" spans="1:1">
      <c r="A5252" t="str" cm="1">
        <f t="array" ref="A5252">IF(INDEX(CSP!A:A,INT((ROW()-1)/12)+1),"      &lt;Type xmlns=""syncml:metinf""&gt;text/plain&lt;/Type&gt;","")</f>
        <v/>
      </c>
    </row>
    <row r="5253" spans="1:1">
      <c r="A5253" t="str" cm="1">
        <f t="array" ref="A5253">IF(INDEX(CSP!A:A,INT((ROW()-1)/12)+1),"    &lt;/Meta&gt;","")</f>
        <v/>
      </c>
    </row>
    <row r="5254" spans="1:1">
      <c r="A5254" t="str" cm="1">
        <f t="array" ref="A5254">IF(INDEX(CSP!A:A,INT((ROW()-1)/12)+1),"    &lt;Data&gt;"&amp;INDEX(CSP!F:F,INT((ROW()-10)/12)+1)&amp;"&lt;/Data&gt;","")</f>
        <v/>
      </c>
    </row>
    <row r="5255" spans="1:1">
      <c r="A5255" t="str" cm="1">
        <f t="array" ref="A5255">IF(INDEX(CSP!A:A,INT((ROW()-1)/12)+1),"  &lt;/Item&gt;","")</f>
        <v/>
      </c>
    </row>
    <row r="5256" spans="1:1">
      <c r="A5256" t="str" cm="1">
        <f t="array" ref="A5256">IF(INDEX(CSP!A:A,INT((ROW()-1)/12)+1),"","")</f>
        <v/>
      </c>
    </row>
    <row r="5257" spans="1:1">
      <c r="A5257" t="str" cm="1">
        <f t="array" ref="A5257">IF(INDEX(CSP!A:A,INT((ROW()-1)/12)+1),"  &lt;CmdID&gt;"&amp;INDEX(CSP!A:A,INT((ROW()-1)/12)+1)&amp;"&lt;/CmdID&gt;","")</f>
        <v/>
      </c>
    </row>
    <row r="5258" spans="1:1">
      <c r="A5258" t="str" cm="1">
        <f t="array" ref="A5258">IF(INDEX(CSP!A:A,INT((ROW()-1)/12)+1),"  &lt;Item&gt;","")</f>
        <v/>
      </c>
    </row>
    <row r="5259" spans="1:1">
      <c r="A5259" t="str" cm="1">
        <f t="array" ref="A5259">IF(INDEX(CSP!A:A,INT((ROW()-1)/12)+1),"    &lt;Target&gt;","")</f>
        <v/>
      </c>
    </row>
    <row r="5260" spans="1:1">
      <c r="A5260" t="str" cm="1">
        <f t="array" ref="A5260">IF(INDEX(CSP!A:A,INT((ROW()-1)/12)+1),"      &lt;LocURI&gt;"&amp;INDEX(CSP!D:D,INT((ROW()-4)/12)+1)&amp;"&lt;/LocURI&gt;","")</f>
        <v/>
      </c>
    </row>
    <row r="5261" spans="1:1">
      <c r="A5261" t="str" cm="1">
        <f t="array" ref="A5261">IF(INDEX(CSP!A:A,INT((ROW()-1)/12)+1),"    &lt;/Target&gt;","")</f>
        <v/>
      </c>
    </row>
    <row r="5262" spans="1:1">
      <c r="A5262" t="str" cm="1">
        <f t="array" ref="A5262">IF(INDEX(CSP!A:A,INT((ROW()-1)/12)+1),"    &lt;Meta&gt;","")</f>
        <v/>
      </c>
    </row>
    <row r="5263" spans="1:1">
      <c r="A5263" t="str" cm="1">
        <f t="array" ref="A5263">IF(INDEX(CSP!A:A,INT((ROW()-1)/12)+1),"      &lt;Format xmlns=""syncml:metinf""&gt;"&amp;INDEX(CSP!E:E,INT((ROW()-4)/12)+1)&amp;"&lt;/Format&gt;","")</f>
        <v/>
      </c>
    </row>
    <row r="5264" spans="1:1">
      <c r="A5264" t="str" cm="1">
        <f t="array" ref="A5264">IF(INDEX(CSP!A:A,INT((ROW()-1)/12)+1),"      &lt;Type xmlns=""syncml:metinf""&gt;text/plain&lt;/Type&gt;","")</f>
        <v/>
      </c>
    </row>
    <row r="5265" spans="1:1">
      <c r="A5265" t="str" cm="1">
        <f t="array" ref="A5265">IF(INDEX(CSP!A:A,INT((ROW()-1)/12)+1),"    &lt;/Meta&gt;","")</f>
        <v/>
      </c>
    </row>
    <row r="5266" spans="1:1">
      <c r="A5266" t="str" cm="1">
        <f t="array" ref="A5266">IF(INDEX(CSP!A:A,INT((ROW()-1)/12)+1),"    &lt;Data&gt;"&amp;INDEX(CSP!F:F,INT((ROW()-10)/12)+1)&amp;"&lt;/Data&gt;","")</f>
        <v/>
      </c>
    </row>
    <row r="5267" spans="1:1">
      <c r="A5267" t="str" cm="1">
        <f t="array" ref="A5267">IF(INDEX(CSP!A:A,INT((ROW()-1)/12)+1),"  &lt;/Item&gt;","")</f>
        <v/>
      </c>
    </row>
    <row r="5268" spans="1:1">
      <c r="A5268" t="str" cm="1">
        <f t="array" ref="A5268">IF(INDEX(CSP!A:A,INT((ROW()-1)/12)+1),"","")</f>
        <v/>
      </c>
    </row>
    <row r="5269" spans="1:1">
      <c r="A5269" t="str" cm="1">
        <f t="array" ref="A5269">IF(INDEX(CSP!A:A,INT((ROW()-1)/12)+1),"  &lt;CmdID&gt;"&amp;INDEX(CSP!A:A,INT((ROW()-1)/12)+1)&amp;"&lt;/CmdID&gt;","")</f>
        <v/>
      </c>
    </row>
    <row r="5270" spans="1:1">
      <c r="A5270" t="str" cm="1">
        <f t="array" ref="A5270">IF(INDEX(CSP!A:A,INT((ROW()-1)/12)+1),"  &lt;Item&gt;","")</f>
        <v/>
      </c>
    </row>
    <row r="5271" spans="1:1">
      <c r="A5271" t="str" cm="1">
        <f t="array" ref="A5271">IF(INDEX(CSP!A:A,INT((ROW()-1)/12)+1),"    &lt;Target&gt;","")</f>
        <v/>
      </c>
    </row>
    <row r="5272" spans="1:1">
      <c r="A5272" t="str" cm="1">
        <f t="array" ref="A5272">IF(INDEX(CSP!A:A,INT((ROW()-1)/12)+1),"      &lt;LocURI&gt;"&amp;INDEX(CSP!D:D,INT((ROW()-4)/12)+1)&amp;"&lt;/LocURI&gt;","")</f>
        <v/>
      </c>
    </row>
    <row r="5273" spans="1:1">
      <c r="A5273" t="str" cm="1">
        <f t="array" ref="A5273">IF(INDEX(CSP!A:A,INT((ROW()-1)/12)+1),"    &lt;/Target&gt;","")</f>
        <v/>
      </c>
    </row>
    <row r="5274" spans="1:1">
      <c r="A5274" t="str" cm="1">
        <f t="array" ref="A5274">IF(INDEX(CSP!A:A,INT((ROW()-1)/12)+1),"    &lt;Meta&gt;","")</f>
        <v/>
      </c>
    </row>
    <row r="5275" spans="1:1">
      <c r="A5275" t="str" cm="1">
        <f t="array" ref="A5275">IF(INDEX(CSP!A:A,INT((ROW()-1)/12)+1),"      &lt;Format xmlns=""syncml:metinf""&gt;"&amp;INDEX(CSP!E:E,INT((ROW()-4)/12)+1)&amp;"&lt;/Format&gt;","")</f>
        <v/>
      </c>
    </row>
    <row r="5276" spans="1:1">
      <c r="A5276" t="str" cm="1">
        <f t="array" ref="A5276">IF(INDEX(CSP!A:A,INT((ROW()-1)/12)+1),"      &lt;Type xmlns=""syncml:metinf""&gt;text/plain&lt;/Type&gt;","")</f>
        <v/>
      </c>
    </row>
    <row r="5277" spans="1:1">
      <c r="A5277" t="str" cm="1">
        <f t="array" ref="A5277">IF(INDEX(CSP!A:A,INT((ROW()-1)/12)+1),"    &lt;/Meta&gt;","")</f>
        <v/>
      </c>
    </row>
    <row r="5278" spans="1:1">
      <c r="A5278" t="str" cm="1">
        <f t="array" ref="A5278">IF(INDEX(CSP!A:A,INT((ROW()-1)/12)+1),"    &lt;Data&gt;"&amp;INDEX(CSP!F:F,INT((ROW()-10)/12)+1)&amp;"&lt;/Data&gt;","")</f>
        <v/>
      </c>
    </row>
    <row r="5279" spans="1:1">
      <c r="A5279" t="str" cm="1">
        <f t="array" ref="A5279">IF(INDEX(CSP!A:A,INT((ROW()-1)/12)+1),"  &lt;/Item&gt;","")</f>
        <v/>
      </c>
    </row>
    <row r="5280" spans="1:1">
      <c r="A5280" t="str" cm="1">
        <f t="array" ref="A5280">IF(INDEX(CSP!A:A,INT((ROW()-1)/12)+1),"","")</f>
        <v/>
      </c>
    </row>
    <row r="5281" spans="1:1">
      <c r="A5281" t="str" cm="1">
        <f t="array" ref="A5281">IF(INDEX(CSP!A:A,INT((ROW()-1)/12)+1),"  &lt;CmdID&gt;"&amp;INDEX(CSP!A:A,INT((ROW()-1)/12)+1)&amp;"&lt;/CmdID&gt;","")</f>
        <v/>
      </c>
    </row>
    <row r="5282" spans="1:1">
      <c r="A5282" t="str" cm="1">
        <f t="array" ref="A5282">IF(INDEX(CSP!A:A,INT((ROW()-1)/12)+1),"  &lt;Item&gt;","")</f>
        <v/>
      </c>
    </row>
    <row r="5283" spans="1:1">
      <c r="A5283" t="str" cm="1">
        <f t="array" ref="A5283">IF(INDEX(CSP!A:A,INT((ROW()-1)/12)+1),"    &lt;Target&gt;","")</f>
        <v/>
      </c>
    </row>
    <row r="5284" spans="1:1">
      <c r="A5284" t="str" cm="1">
        <f t="array" ref="A5284">IF(INDEX(CSP!A:A,INT((ROW()-1)/12)+1),"      &lt;LocURI&gt;"&amp;INDEX(CSP!D:D,INT((ROW()-4)/12)+1)&amp;"&lt;/LocURI&gt;","")</f>
        <v/>
      </c>
    </row>
    <row r="5285" spans="1:1">
      <c r="A5285" t="str" cm="1">
        <f t="array" ref="A5285">IF(INDEX(CSP!A:A,INT((ROW()-1)/12)+1),"    &lt;/Target&gt;","")</f>
        <v/>
      </c>
    </row>
    <row r="5286" spans="1:1">
      <c r="A5286" t="str" cm="1">
        <f t="array" ref="A5286">IF(INDEX(CSP!A:A,INT((ROW()-1)/12)+1),"    &lt;Meta&gt;","")</f>
        <v/>
      </c>
    </row>
    <row r="5287" spans="1:1">
      <c r="A5287" t="str" cm="1">
        <f t="array" ref="A5287">IF(INDEX(CSP!A:A,INT((ROW()-1)/12)+1),"      &lt;Format xmlns=""syncml:metinf""&gt;"&amp;INDEX(CSP!E:E,INT((ROW()-4)/12)+1)&amp;"&lt;/Format&gt;","")</f>
        <v/>
      </c>
    </row>
    <row r="5288" spans="1:1">
      <c r="A5288" t="str" cm="1">
        <f t="array" ref="A5288">IF(INDEX(CSP!A:A,INT((ROW()-1)/12)+1),"      &lt;Type xmlns=""syncml:metinf""&gt;text/plain&lt;/Type&gt;","")</f>
        <v/>
      </c>
    </row>
    <row r="5289" spans="1:1">
      <c r="A5289" t="str" cm="1">
        <f t="array" ref="A5289">IF(INDEX(CSP!A:A,INT((ROW()-1)/12)+1),"    &lt;/Meta&gt;","")</f>
        <v/>
      </c>
    </row>
    <row r="5290" spans="1:1">
      <c r="A5290" t="str" cm="1">
        <f t="array" ref="A5290">IF(INDEX(CSP!A:A,INT((ROW()-1)/12)+1),"    &lt;Data&gt;"&amp;INDEX(CSP!F:F,INT((ROW()-10)/12)+1)&amp;"&lt;/Data&gt;","")</f>
        <v/>
      </c>
    </row>
    <row r="5291" spans="1:1">
      <c r="A5291" t="str" cm="1">
        <f t="array" ref="A5291">IF(INDEX(CSP!A:A,INT((ROW()-1)/12)+1),"  &lt;/Item&gt;","")</f>
        <v/>
      </c>
    </row>
    <row r="5292" spans="1:1">
      <c r="A5292" t="str" cm="1">
        <f t="array" ref="A5292">IF(INDEX(CSP!A:A,INT((ROW()-1)/12)+1),"","")</f>
        <v/>
      </c>
    </row>
    <row r="5293" spans="1:1">
      <c r="A5293" t="str" cm="1">
        <f t="array" ref="A5293">IF(INDEX(CSP!A:A,INT((ROW()-1)/12)+1),"  &lt;CmdID&gt;"&amp;INDEX(CSP!A:A,INT((ROW()-1)/12)+1)&amp;"&lt;/CmdID&gt;","")</f>
        <v/>
      </c>
    </row>
    <row r="5294" spans="1:1">
      <c r="A5294" t="str" cm="1">
        <f t="array" ref="A5294">IF(INDEX(CSP!A:A,INT((ROW()-1)/12)+1),"  &lt;Item&gt;","")</f>
        <v/>
      </c>
    </row>
    <row r="5295" spans="1:1">
      <c r="A5295" t="str" cm="1">
        <f t="array" ref="A5295">IF(INDEX(CSP!A:A,INT((ROW()-1)/12)+1),"    &lt;Target&gt;","")</f>
        <v/>
      </c>
    </row>
    <row r="5296" spans="1:1">
      <c r="A5296" t="str" cm="1">
        <f t="array" ref="A5296">IF(INDEX(CSP!A:A,INT((ROW()-1)/12)+1),"      &lt;LocURI&gt;"&amp;INDEX(CSP!D:D,INT((ROW()-4)/12)+1)&amp;"&lt;/LocURI&gt;","")</f>
        <v/>
      </c>
    </row>
    <row r="5297" spans="1:1">
      <c r="A5297" t="str" cm="1">
        <f t="array" ref="A5297">IF(INDEX(CSP!A:A,INT((ROW()-1)/12)+1),"    &lt;/Target&gt;","")</f>
        <v/>
      </c>
    </row>
    <row r="5298" spans="1:1">
      <c r="A5298" t="str" cm="1">
        <f t="array" ref="A5298">IF(INDEX(CSP!A:A,INT((ROW()-1)/12)+1),"    &lt;Meta&gt;","")</f>
        <v/>
      </c>
    </row>
    <row r="5299" spans="1:1">
      <c r="A5299" t="str" cm="1">
        <f t="array" ref="A5299">IF(INDEX(CSP!A:A,INT((ROW()-1)/12)+1),"      &lt;Format xmlns=""syncml:metinf""&gt;"&amp;INDEX(CSP!E:E,INT((ROW()-4)/12)+1)&amp;"&lt;/Format&gt;","")</f>
        <v/>
      </c>
    </row>
    <row r="5300" spans="1:1">
      <c r="A5300" t="str" cm="1">
        <f t="array" ref="A5300">IF(INDEX(CSP!A:A,INT((ROW()-1)/12)+1),"      &lt;Type xmlns=""syncml:metinf""&gt;text/plain&lt;/Type&gt;","")</f>
        <v/>
      </c>
    </row>
    <row r="5301" spans="1:1">
      <c r="A5301" t="str" cm="1">
        <f t="array" ref="A5301">IF(INDEX(CSP!A:A,INT((ROW()-1)/12)+1),"    &lt;/Meta&gt;","")</f>
        <v/>
      </c>
    </row>
    <row r="5302" spans="1:1">
      <c r="A5302" t="str" cm="1">
        <f t="array" ref="A5302">IF(INDEX(CSP!A:A,INT((ROW()-1)/12)+1),"    &lt;Data&gt;"&amp;INDEX(CSP!F:F,INT((ROW()-10)/12)+1)&amp;"&lt;/Data&gt;","")</f>
        <v/>
      </c>
    </row>
    <row r="5303" spans="1:1">
      <c r="A5303" t="str" cm="1">
        <f t="array" ref="A5303">IF(INDEX(CSP!A:A,INT((ROW()-1)/12)+1),"  &lt;/Item&gt;","")</f>
        <v/>
      </c>
    </row>
    <row r="5304" spans="1:1">
      <c r="A5304" t="str" cm="1">
        <f t="array" ref="A5304">IF(INDEX(CSP!A:A,INT((ROW()-1)/12)+1),"","")</f>
        <v/>
      </c>
    </row>
    <row r="5305" spans="1:1">
      <c r="A5305" t="str" cm="1">
        <f t="array" ref="A5305">IF(INDEX(CSP!A:A,INT((ROW()-1)/12)+1),"  &lt;CmdID&gt;"&amp;INDEX(CSP!A:A,INT((ROW()-1)/12)+1)&amp;"&lt;/CmdID&gt;","")</f>
        <v/>
      </c>
    </row>
    <row r="5306" spans="1:1">
      <c r="A5306" t="str" cm="1">
        <f t="array" ref="A5306">IF(INDEX(CSP!A:A,INT((ROW()-1)/12)+1),"  &lt;Item&gt;","")</f>
        <v/>
      </c>
    </row>
    <row r="5307" spans="1:1">
      <c r="A5307" t="str" cm="1">
        <f t="array" ref="A5307">IF(INDEX(CSP!A:A,INT((ROW()-1)/12)+1),"    &lt;Target&gt;","")</f>
        <v/>
      </c>
    </row>
    <row r="5308" spans="1:1">
      <c r="A5308" t="str" cm="1">
        <f t="array" ref="A5308">IF(INDEX(CSP!A:A,INT((ROW()-1)/12)+1),"      &lt;LocURI&gt;"&amp;INDEX(CSP!D:D,INT((ROW()-4)/12)+1)&amp;"&lt;/LocURI&gt;","")</f>
        <v/>
      </c>
    </row>
    <row r="5309" spans="1:1">
      <c r="A5309" t="str" cm="1">
        <f t="array" ref="A5309">IF(INDEX(CSP!A:A,INT((ROW()-1)/12)+1),"    &lt;/Target&gt;","")</f>
        <v/>
      </c>
    </row>
    <row r="5310" spans="1:1">
      <c r="A5310" t="str" cm="1">
        <f t="array" ref="A5310">IF(INDEX(CSP!A:A,INT((ROW()-1)/12)+1),"    &lt;Meta&gt;","")</f>
        <v/>
      </c>
    </row>
    <row r="5311" spans="1:1">
      <c r="A5311" t="str" cm="1">
        <f t="array" ref="A5311">IF(INDEX(CSP!A:A,INT((ROW()-1)/12)+1),"      &lt;Format xmlns=""syncml:metinf""&gt;"&amp;INDEX(CSP!E:E,INT((ROW()-4)/12)+1)&amp;"&lt;/Format&gt;","")</f>
        <v/>
      </c>
    </row>
    <row r="5312" spans="1:1">
      <c r="A5312" t="str" cm="1">
        <f t="array" ref="A5312">IF(INDEX(CSP!A:A,INT((ROW()-1)/12)+1),"      &lt;Type xmlns=""syncml:metinf""&gt;text/plain&lt;/Type&gt;","")</f>
        <v/>
      </c>
    </row>
    <row r="5313" spans="1:1">
      <c r="A5313" t="str" cm="1">
        <f t="array" ref="A5313">IF(INDEX(CSP!A:A,INT((ROW()-1)/12)+1),"    &lt;/Meta&gt;","")</f>
        <v/>
      </c>
    </row>
    <row r="5314" spans="1:1">
      <c r="A5314" t="str" cm="1">
        <f t="array" ref="A5314">IF(INDEX(CSP!A:A,INT((ROW()-1)/12)+1),"    &lt;Data&gt;"&amp;INDEX(CSP!F:F,INT((ROW()-10)/12)+1)&amp;"&lt;/Data&gt;","")</f>
        <v/>
      </c>
    </row>
    <row r="5315" spans="1:1">
      <c r="A5315" t="str" cm="1">
        <f t="array" ref="A5315">IF(INDEX(CSP!A:A,INT((ROW()-1)/12)+1),"  &lt;/Item&gt;","")</f>
        <v/>
      </c>
    </row>
    <row r="5316" spans="1:1">
      <c r="A5316" t="str" cm="1">
        <f t="array" ref="A5316">IF(INDEX(CSP!A:A,INT((ROW()-1)/12)+1),"","")</f>
        <v/>
      </c>
    </row>
    <row r="5317" spans="1:1">
      <c r="A5317" t="str" cm="1">
        <f t="array" ref="A5317">IF(INDEX(CSP!A:A,INT((ROW()-1)/12)+1),"  &lt;CmdID&gt;"&amp;INDEX(CSP!A:A,INT((ROW()-1)/12)+1)&amp;"&lt;/CmdID&gt;","")</f>
        <v/>
      </c>
    </row>
    <row r="5318" spans="1:1">
      <c r="A5318" t="str" cm="1">
        <f t="array" ref="A5318">IF(INDEX(CSP!A:A,INT((ROW()-1)/12)+1),"  &lt;Item&gt;","")</f>
        <v/>
      </c>
    </row>
    <row r="5319" spans="1:1">
      <c r="A5319" t="str" cm="1">
        <f t="array" ref="A5319">IF(INDEX(CSP!A:A,INT((ROW()-1)/12)+1),"    &lt;Target&gt;","")</f>
        <v/>
      </c>
    </row>
    <row r="5320" spans="1:1">
      <c r="A5320" t="str" cm="1">
        <f t="array" ref="A5320">IF(INDEX(CSP!A:A,INT((ROW()-1)/12)+1),"      &lt;LocURI&gt;"&amp;INDEX(CSP!D:D,INT((ROW()-4)/12)+1)&amp;"&lt;/LocURI&gt;","")</f>
        <v/>
      </c>
    </row>
    <row r="5321" spans="1:1">
      <c r="A5321" t="str" cm="1">
        <f t="array" ref="A5321">IF(INDEX(CSP!A:A,INT((ROW()-1)/12)+1),"    &lt;/Target&gt;","")</f>
        <v/>
      </c>
    </row>
    <row r="5322" spans="1:1">
      <c r="A5322" t="str" cm="1">
        <f t="array" ref="A5322">IF(INDEX(CSP!A:A,INT((ROW()-1)/12)+1),"    &lt;Meta&gt;","")</f>
        <v/>
      </c>
    </row>
    <row r="5323" spans="1:1">
      <c r="A5323" t="str" cm="1">
        <f t="array" ref="A5323">IF(INDEX(CSP!A:A,INT((ROW()-1)/12)+1),"      &lt;Format xmlns=""syncml:metinf""&gt;"&amp;INDEX(CSP!E:E,INT((ROW()-4)/12)+1)&amp;"&lt;/Format&gt;","")</f>
        <v/>
      </c>
    </row>
    <row r="5324" spans="1:1">
      <c r="A5324" t="str" cm="1">
        <f t="array" ref="A5324">IF(INDEX(CSP!A:A,INT((ROW()-1)/12)+1),"      &lt;Type xmlns=""syncml:metinf""&gt;text/plain&lt;/Type&gt;","")</f>
        <v/>
      </c>
    </row>
    <row r="5325" spans="1:1">
      <c r="A5325" t="str" cm="1">
        <f t="array" ref="A5325">IF(INDEX(CSP!A:A,INT((ROW()-1)/12)+1),"    &lt;/Meta&gt;","")</f>
        <v/>
      </c>
    </row>
    <row r="5326" spans="1:1">
      <c r="A5326" t="str" cm="1">
        <f t="array" ref="A5326">IF(INDEX(CSP!A:A,INT((ROW()-1)/12)+1),"    &lt;Data&gt;"&amp;INDEX(CSP!F:F,INT((ROW()-10)/12)+1)&amp;"&lt;/Data&gt;","")</f>
        <v/>
      </c>
    </row>
    <row r="5327" spans="1:1">
      <c r="A5327" t="str" cm="1">
        <f t="array" ref="A5327">IF(INDEX(CSP!A:A,INT((ROW()-1)/12)+1),"  &lt;/Item&gt;","")</f>
        <v/>
      </c>
    </row>
    <row r="5328" spans="1:1">
      <c r="A5328" t="str" cm="1">
        <f t="array" ref="A5328">IF(INDEX(CSP!A:A,INT((ROW()-1)/12)+1),"","")</f>
        <v/>
      </c>
    </row>
    <row r="5329" spans="1:1">
      <c r="A5329" t="str" cm="1">
        <f t="array" ref="A5329">IF(INDEX(CSP!A:A,INT((ROW()-1)/12)+1),"  &lt;CmdID&gt;"&amp;INDEX(CSP!A:A,INT((ROW()-1)/12)+1)&amp;"&lt;/CmdID&gt;","")</f>
        <v/>
      </c>
    </row>
    <row r="5330" spans="1:1">
      <c r="A5330" t="str" cm="1">
        <f t="array" ref="A5330">IF(INDEX(CSP!A:A,INT((ROW()-1)/12)+1),"  &lt;Item&gt;","")</f>
        <v/>
      </c>
    </row>
    <row r="5331" spans="1:1">
      <c r="A5331" t="str" cm="1">
        <f t="array" ref="A5331">IF(INDEX(CSP!A:A,INT((ROW()-1)/12)+1),"    &lt;Target&gt;","")</f>
        <v/>
      </c>
    </row>
    <row r="5332" spans="1:1">
      <c r="A5332" t="str" cm="1">
        <f t="array" ref="A5332">IF(INDEX(CSP!A:A,INT((ROW()-1)/12)+1),"      &lt;LocURI&gt;"&amp;INDEX(CSP!D:D,INT((ROW()-4)/12)+1)&amp;"&lt;/LocURI&gt;","")</f>
        <v/>
      </c>
    </row>
    <row r="5333" spans="1:1">
      <c r="A5333" t="str" cm="1">
        <f t="array" ref="A5333">IF(INDEX(CSP!A:A,INT((ROW()-1)/12)+1),"    &lt;/Target&gt;","")</f>
        <v/>
      </c>
    </row>
    <row r="5334" spans="1:1">
      <c r="A5334" t="str" cm="1">
        <f t="array" ref="A5334">IF(INDEX(CSP!A:A,INT((ROW()-1)/12)+1),"    &lt;Meta&gt;","")</f>
        <v/>
      </c>
    </row>
    <row r="5335" spans="1:1">
      <c r="A5335" t="str" cm="1">
        <f t="array" ref="A5335">IF(INDEX(CSP!A:A,INT((ROW()-1)/12)+1),"      &lt;Format xmlns=""syncml:metinf""&gt;"&amp;INDEX(CSP!E:E,INT((ROW()-4)/12)+1)&amp;"&lt;/Format&gt;","")</f>
        <v/>
      </c>
    </row>
    <row r="5336" spans="1:1">
      <c r="A5336" t="str" cm="1">
        <f t="array" ref="A5336">IF(INDEX(CSP!A:A,INT((ROW()-1)/12)+1),"      &lt;Type xmlns=""syncml:metinf""&gt;text/plain&lt;/Type&gt;","")</f>
        <v/>
      </c>
    </row>
    <row r="5337" spans="1:1">
      <c r="A5337" t="str" cm="1">
        <f t="array" ref="A5337">IF(INDEX(CSP!A:A,INT((ROW()-1)/12)+1),"    &lt;/Meta&gt;","")</f>
        <v/>
      </c>
    </row>
    <row r="5338" spans="1:1">
      <c r="A5338" t="str" cm="1">
        <f t="array" ref="A5338">IF(INDEX(CSP!A:A,INT((ROW()-1)/12)+1),"    &lt;Data&gt;"&amp;INDEX(CSP!F:F,INT((ROW()-10)/12)+1)&amp;"&lt;/Data&gt;","")</f>
        <v/>
      </c>
    </row>
    <row r="5339" spans="1:1">
      <c r="A5339" t="str" cm="1">
        <f t="array" ref="A5339">IF(INDEX(CSP!A:A,INT((ROW()-1)/12)+1),"  &lt;/Item&gt;","")</f>
        <v/>
      </c>
    </row>
    <row r="5340" spans="1:1">
      <c r="A5340" t="str" cm="1">
        <f t="array" ref="A5340">IF(INDEX(CSP!A:A,INT((ROW()-1)/12)+1),"","")</f>
        <v/>
      </c>
    </row>
    <row r="5341" spans="1:1">
      <c r="A5341" t="str" cm="1">
        <f t="array" ref="A5341">IF(INDEX(CSP!A:A,INT((ROW()-1)/12)+1),"  &lt;CmdID&gt;"&amp;INDEX(CSP!A:A,INT((ROW()-1)/12)+1)&amp;"&lt;/CmdID&gt;","")</f>
        <v/>
      </c>
    </row>
    <row r="5342" spans="1:1">
      <c r="A5342" t="str" cm="1">
        <f t="array" ref="A5342">IF(INDEX(CSP!A:A,INT((ROW()-1)/12)+1),"  &lt;Item&gt;","")</f>
        <v/>
      </c>
    </row>
    <row r="5343" spans="1:1">
      <c r="A5343" t="str" cm="1">
        <f t="array" ref="A5343">IF(INDEX(CSP!A:A,INT((ROW()-1)/12)+1),"    &lt;Target&gt;","")</f>
        <v/>
      </c>
    </row>
    <row r="5344" spans="1:1">
      <c r="A5344" t="str" cm="1">
        <f t="array" ref="A5344">IF(INDEX(CSP!A:A,INT((ROW()-1)/12)+1),"      &lt;LocURI&gt;"&amp;INDEX(CSP!D:D,INT((ROW()-4)/12)+1)&amp;"&lt;/LocURI&gt;","")</f>
        <v/>
      </c>
    </row>
    <row r="5345" spans="1:1">
      <c r="A5345" t="str" cm="1">
        <f t="array" ref="A5345">IF(INDEX(CSP!A:A,INT((ROW()-1)/12)+1),"    &lt;/Target&gt;","")</f>
        <v/>
      </c>
    </row>
    <row r="5346" spans="1:1">
      <c r="A5346" t="str" cm="1">
        <f t="array" ref="A5346">IF(INDEX(CSP!A:A,INT((ROW()-1)/12)+1),"    &lt;Meta&gt;","")</f>
        <v/>
      </c>
    </row>
    <row r="5347" spans="1:1">
      <c r="A5347" t="str" cm="1">
        <f t="array" ref="A5347">IF(INDEX(CSP!A:A,INT((ROW()-1)/12)+1),"      &lt;Format xmlns=""syncml:metinf""&gt;"&amp;INDEX(CSP!E:E,INT((ROW()-4)/12)+1)&amp;"&lt;/Format&gt;","")</f>
        <v/>
      </c>
    </row>
    <row r="5348" spans="1:1">
      <c r="A5348" t="str" cm="1">
        <f t="array" ref="A5348">IF(INDEX(CSP!A:A,INT((ROW()-1)/12)+1),"      &lt;Type xmlns=""syncml:metinf""&gt;text/plain&lt;/Type&gt;","")</f>
        <v/>
      </c>
    </row>
    <row r="5349" spans="1:1">
      <c r="A5349" t="str" cm="1">
        <f t="array" ref="A5349">IF(INDEX(CSP!A:A,INT((ROW()-1)/12)+1),"    &lt;/Meta&gt;","")</f>
        <v/>
      </c>
    </row>
    <row r="5350" spans="1:1">
      <c r="A5350" t="str" cm="1">
        <f t="array" ref="A5350">IF(INDEX(CSP!A:A,INT((ROW()-1)/12)+1),"    &lt;Data&gt;"&amp;INDEX(CSP!F:F,INT((ROW()-10)/12)+1)&amp;"&lt;/Data&gt;","")</f>
        <v/>
      </c>
    </row>
    <row r="5351" spans="1:1">
      <c r="A5351" t="str" cm="1">
        <f t="array" ref="A5351">IF(INDEX(CSP!A:A,INT((ROW()-1)/12)+1),"  &lt;/Item&gt;","")</f>
        <v/>
      </c>
    </row>
    <row r="5352" spans="1:1">
      <c r="A5352" t="str" cm="1">
        <f t="array" ref="A5352">IF(INDEX(CSP!A:A,INT((ROW()-1)/12)+1),"","")</f>
        <v/>
      </c>
    </row>
    <row r="5353" spans="1:1">
      <c r="A5353" t="str" cm="1">
        <f t="array" ref="A5353">IF(INDEX(CSP!A:A,INT((ROW()-1)/12)+1),"  &lt;CmdID&gt;"&amp;INDEX(CSP!A:A,INT((ROW()-1)/12)+1)&amp;"&lt;/CmdID&gt;","")</f>
        <v/>
      </c>
    </row>
    <row r="5354" spans="1:1">
      <c r="A5354" t="str" cm="1">
        <f t="array" ref="A5354">IF(INDEX(CSP!A:A,INT((ROW()-1)/12)+1),"  &lt;Item&gt;","")</f>
        <v/>
      </c>
    </row>
    <row r="5355" spans="1:1">
      <c r="A5355" t="str" cm="1">
        <f t="array" ref="A5355">IF(INDEX(CSP!A:A,INT((ROW()-1)/12)+1),"    &lt;Target&gt;","")</f>
        <v/>
      </c>
    </row>
    <row r="5356" spans="1:1">
      <c r="A5356" t="str" cm="1">
        <f t="array" ref="A5356">IF(INDEX(CSP!A:A,INT((ROW()-1)/12)+1),"      &lt;LocURI&gt;"&amp;INDEX(CSP!D:D,INT((ROW()-4)/12)+1)&amp;"&lt;/LocURI&gt;","")</f>
        <v/>
      </c>
    </row>
    <row r="5357" spans="1:1">
      <c r="A5357" t="str" cm="1">
        <f t="array" ref="A5357">IF(INDEX(CSP!A:A,INT((ROW()-1)/12)+1),"    &lt;/Target&gt;","")</f>
        <v/>
      </c>
    </row>
    <row r="5358" spans="1:1">
      <c r="A5358" t="str" cm="1">
        <f t="array" ref="A5358">IF(INDEX(CSP!A:A,INT((ROW()-1)/12)+1),"    &lt;Meta&gt;","")</f>
        <v/>
      </c>
    </row>
    <row r="5359" spans="1:1">
      <c r="A5359" t="str" cm="1">
        <f t="array" ref="A5359">IF(INDEX(CSP!A:A,INT((ROW()-1)/12)+1),"      &lt;Format xmlns=""syncml:metinf""&gt;"&amp;INDEX(CSP!E:E,INT((ROW()-4)/12)+1)&amp;"&lt;/Format&gt;","")</f>
        <v/>
      </c>
    </row>
    <row r="5360" spans="1:1">
      <c r="A5360" t="str" cm="1">
        <f t="array" ref="A5360">IF(INDEX(CSP!A:A,INT((ROW()-1)/12)+1),"      &lt;Type xmlns=""syncml:metinf""&gt;text/plain&lt;/Type&gt;","")</f>
        <v/>
      </c>
    </row>
    <row r="5361" spans="1:1">
      <c r="A5361" t="str" cm="1">
        <f t="array" ref="A5361">IF(INDEX(CSP!A:A,INT((ROW()-1)/12)+1),"    &lt;/Meta&gt;","")</f>
        <v/>
      </c>
    </row>
    <row r="5362" spans="1:1">
      <c r="A5362" t="str" cm="1">
        <f t="array" ref="A5362">IF(INDEX(CSP!A:A,INT((ROW()-1)/12)+1),"    &lt;Data&gt;"&amp;INDEX(CSP!F:F,INT((ROW()-10)/12)+1)&amp;"&lt;/Data&gt;","")</f>
        <v/>
      </c>
    </row>
    <row r="5363" spans="1:1">
      <c r="A5363" t="str" cm="1">
        <f t="array" ref="A5363">IF(INDEX(CSP!A:A,INT((ROW()-1)/12)+1),"  &lt;/Item&gt;","")</f>
        <v/>
      </c>
    </row>
    <row r="5364" spans="1:1">
      <c r="A5364" t="str" cm="1">
        <f t="array" ref="A5364">IF(INDEX(CSP!A:A,INT((ROW()-1)/12)+1),"","")</f>
        <v/>
      </c>
    </row>
    <row r="5365" spans="1:1">
      <c r="A5365" t="str" cm="1">
        <f t="array" ref="A5365">IF(INDEX(CSP!A:A,INT((ROW()-1)/12)+1),"  &lt;CmdID&gt;"&amp;INDEX(CSP!A:A,INT((ROW()-1)/12)+1)&amp;"&lt;/CmdID&gt;","")</f>
        <v/>
      </c>
    </row>
    <row r="5366" spans="1:1">
      <c r="A5366" t="str" cm="1">
        <f t="array" ref="A5366">IF(INDEX(CSP!A:A,INT((ROW()-1)/12)+1),"  &lt;Item&gt;","")</f>
        <v/>
      </c>
    </row>
    <row r="5367" spans="1:1">
      <c r="A5367" t="str" cm="1">
        <f t="array" ref="A5367">IF(INDEX(CSP!A:A,INT((ROW()-1)/12)+1),"    &lt;Target&gt;","")</f>
        <v/>
      </c>
    </row>
    <row r="5368" spans="1:1">
      <c r="A5368" t="str" cm="1">
        <f t="array" ref="A5368">IF(INDEX(CSP!A:A,INT((ROW()-1)/12)+1),"      &lt;LocURI&gt;"&amp;INDEX(CSP!D:D,INT((ROW()-4)/12)+1)&amp;"&lt;/LocURI&gt;","")</f>
        <v/>
      </c>
    </row>
    <row r="5369" spans="1:1">
      <c r="A5369" t="str" cm="1">
        <f t="array" ref="A5369">IF(INDEX(CSP!A:A,INT((ROW()-1)/12)+1),"    &lt;/Target&gt;","")</f>
        <v/>
      </c>
    </row>
    <row r="5370" spans="1:1">
      <c r="A5370" t="str" cm="1">
        <f t="array" ref="A5370">IF(INDEX(CSP!A:A,INT((ROW()-1)/12)+1),"    &lt;Meta&gt;","")</f>
        <v/>
      </c>
    </row>
    <row r="5371" spans="1:1">
      <c r="A5371" t="str" cm="1">
        <f t="array" ref="A5371">IF(INDEX(CSP!A:A,INT((ROW()-1)/12)+1),"      &lt;Format xmlns=""syncml:metinf""&gt;"&amp;INDEX(CSP!E:E,INT((ROW()-4)/12)+1)&amp;"&lt;/Format&gt;","")</f>
        <v/>
      </c>
    </row>
    <row r="5372" spans="1:1">
      <c r="A5372" t="str" cm="1">
        <f t="array" ref="A5372">IF(INDEX(CSP!A:A,INT((ROW()-1)/12)+1),"      &lt;Type xmlns=""syncml:metinf""&gt;text/plain&lt;/Type&gt;","")</f>
        <v/>
      </c>
    </row>
    <row r="5373" spans="1:1">
      <c r="A5373" t="str" cm="1">
        <f t="array" ref="A5373">IF(INDEX(CSP!A:A,INT((ROW()-1)/12)+1),"    &lt;/Meta&gt;","")</f>
        <v/>
      </c>
    </row>
    <row r="5374" spans="1:1">
      <c r="A5374" t="str" cm="1">
        <f t="array" ref="A5374">IF(INDEX(CSP!A:A,INT((ROW()-1)/12)+1),"    &lt;Data&gt;"&amp;INDEX(CSP!F:F,INT((ROW()-10)/12)+1)&amp;"&lt;/Data&gt;","")</f>
        <v/>
      </c>
    </row>
    <row r="5375" spans="1:1">
      <c r="A5375" t="str" cm="1">
        <f t="array" ref="A5375">IF(INDEX(CSP!A:A,INT((ROW()-1)/12)+1),"  &lt;/Item&gt;","")</f>
        <v/>
      </c>
    </row>
    <row r="5376" spans="1:1">
      <c r="A5376" t="str" cm="1">
        <f t="array" ref="A5376">IF(INDEX(CSP!A:A,INT((ROW()-1)/12)+1),"","")</f>
        <v/>
      </c>
    </row>
    <row r="5377" spans="1:1">
      <c r="A5377" t="str" cm="1">
        <f t="array" ref="A5377">IF(INDEX(CSP!A:A,INT((ROW()-1)/12)+1),"  &lt;CmdID&gt;"&amp;INDEX(CSP!A:A,INT((ROW()-1)/12)+1)&amp;"&lt;/CmdID&gt;","")</f>
        <v/>
      </c>
    </row>
    <row r="5378" spans="1:1">
      <c r="A5378" t="str" cm="1">
        <f t="array" ref="A5378">IF(INDEX(CSP!A:A,INT((ROW()-1)/12)+1),"  &lt;Item&gt;","")</f>
        <v/>
      </c>
    </row>
    <row r="5379" spans="1:1">
      <c r="A5379" t="str" cm="1">
        <f t="array" ref="A5379">IF(INDEX(CSP!A:A,INT((ROW()-1)/12)+1),"    &lt;Target&gt;","")</f>
        <v/>
      </c>
    </row>
    <row r="5380" spans="1:1">
      <c r="A5380" t="str" cm="1">
        <f t="array" ref="A5380">IF(INDEX(CSP!A:A,INT((ROW()-1)/12)+1),"      &lt;LocURI&gt;"&amp;INDEX(CSP!D:D,INT((ROW()-4)/12)+1)&amp;"&lt;/LocURI&gt;","")</f>
        <v/>
      </c>
    </row>
    <row r="5381" spans="1:1">
      <c r="A5381" t="str" cm="1">
        <f t="array" ref="A5381">IF(INDEX(CSP!A:A,INT((ROW()-1)/12)+1),"    &lt;/Target&gt;","")</f>
        <v/>
      </c>
    </row>
    <row r="5382" spans="1:1">
      <c r="A5382" t="str" cm="1">
        <f t="array" ref="A5382">IF(INDEX(CSP!A:A,INT((ROW()-1)/12)+1),"    &lt;Meta&gt;","")</f>
        <v/>
      </c>
    </row>
    <row r="5383" spans="1:1">
      <c r="A5383" t="str" cm="1">
        <f t="array" ref="A5383">IF(INDEX(CSP!A:A,INT((ROW()-1)/12)+1),"      &lt;Format xmlns=""syncml:metinf""&gt;"&amp;INDEX(CSP!E:E,INT((ROW()-4)/12)+1)&amp;"&lt;/Format&gt;","")</f>
        <v/>
      </c>
    </row>
    <row r="5384" spans="1:1">
      <c r="A5384" t="str" cm="1">
        <f t="array" ref="A5384">IF(INDEX(CSP!A:A,INT((ROW()-1)/12)+1),"      &lt;Type xmlns=""syncml:metinf""&gt;text/plain&lt;/Type&gt;","")</f>
        <v/>
      </c>
    </row>
    <row r="5385" spans="1:1">
      <c r="A5385" t="str" cm="1">
        <f t="array" ref="A5385">IF(INDEX(CSP!A:A,INT((ROW()-1)/12)+1),"    &lt;/Meta&gt;","")</f>
        <v/>
      </c>
    </row>
    <row r="5386" spans="1:1">
      <c r="A5386" t="str" cm="1">
        <f t="array" ref="A5386">IF(INDEX(CSP!A:A,INT((ROW()-1)/12)+1),"    &lt;Data&gt;"&amp;INDEX(CSP!F:F,INT((ROW()-10)/12)+1)&amp;"&lt;/Data&gt;","")</f>
        <v/>
      </c>
    </row>
    <row r="5387" spans="1:1">
      <c r="A5387" t="str" cm="1">
        <f t="array" ref="A5387">IF(INDEX(CSP!A:A,INT((ROW()-1)/12)+1),"  &lt;/Item&gt;","")</f>
        <v/>
      </c>
    </row>
    <row r="5388" spans="1:1">
      <c r="A5388" t="str" cm="1">
        <f t="array" ref="A5388">IF(INDEX(CSP!A:A,INT((ROW()-1)/12)+1),"","")</f>
        <v/>
      </c>
    </row>
    <row r="5389" spans="1:1">
      <c r="A5389" t="str" cm="1">
        <f t="array" ref="A5389">IF(INDEX(CSP!A:A,INT((ROW()-1)/12)+1),"  &lt;CmdID&gt;"&amp;INDEX(CSP!A:A,INT((ROW()-1)/12)+1)&amp;"&lt;/CmdID&gt;","")</f>
        <v/>
      </c>
    </row>
    <row r="5390" spans="1:1">
      <c r="A5390" t="str" cm="1">
        <f t="array" ref="A5390">IF(INDEX(CSP!A:A,INT((ROW()-1)/12)+1),"  &lt;Item&gt;","")</f>
        <v/>
      </c>
    </row>
    <row r="5391" spans="1:1">
      <c r="A5391" t="str" cm="1">
        <f t="array" ref="A5391">IF(INDEX(CSP!A:A,INT((ROW()-1)/12)+1),"    &lt;Target&gt;","")</f>
        <v/>
      </c>
    </row>
    <row r="5392" spans="1:1">
      <c r="A5392" t="str" cm="1">
        <f t="array" ref="A5392">IF(INDEX(CSP!A:A,INT((ROW()-1)/12)+1),"      &lt;LocURI&gt;"&amp;INDEX(CSP!D:D,INT((ROW()-4)/12)+1)&amp;"&lt;/LocURI&gt;","")</f>
        <v/>
      </c>
    </row>
    <row r="5393" spans="1:1">
      <c r="A5393" t="str" cm="1">
        <f t="array" ref="A5393">IF(INDEX(CSP!A:A,INT((ROW()-1)/12)+1),"    &lt;/Target&gt;","")</f>
        <v/>
      </c>
    </row>
    <row r="5394" spans="1:1">
      <c r="A5394" t="str" cm="1">
        <f t="array" ref="A5394">IF(INDEX(CSP!A:A,INT((ROW()-1)/12)+1),"    &lt;Meta&gt;","")</f>
        <v/>
      </c>
    </row>
    <row r="5395" spans="1:1">
      <c r="A5395" t="str" cm="1">
        <f t="array" ref="A5395">IF(INDEX(CSP!A:A,INT((ROW()-1)/12)+1),"      &lt;Format xmlns=""syncml:metinf""&gt;"&amp;INDEX(CSP!E:E,INT((ROW()-4)/12)+1)&amp;"&lt;/Format&gt;","")</f>
        <v/>
      </c>
    </row>
    <row r="5396" spans="1:1">
      <c r="A5396" t="str" cm="1">
        <f t="array" ref="A5396">IF(INDEX(CSP!A:A,INT((ROW()-1)/12)+1),"      &lt;Type xmlns=""syncml:metinf""&gt;text/plain&lt;/Type&gt;","")</f>
        <v/>
      </c>
    </row>
    <row r="5397" spans="1:1">
      <c r="A5397" t="str" cm="1">
        <f t="array" ref="A5397">IF(INDEX(CSP!A:A,INT((ROW()-1)/12)+1),"    &lt;/Meta&gt;","")</f>
        <v/>
      </c>
    </row>
    <row r="5398" spans="1:1">
      <c r="A5398" t="str" cm="1">
        <f t="array" ref="A5398">IF(INDEX(CSP!A:A,INT((ROW()-1)/12)+1),"    &lt;Data&gt;"&amp;INDEX(CSP!F:F,INT((ROW()-10)/12)+1)&amp;"&lt;/Data&gt;","")</f>
        <v/>
      </c>
    </row>
    <row r="5399" spans="1:1">
      <c r="A5399" t="str" cm="1">
        <f t="array" ref="A5399">IF(INDEX(CSP!A:A,INT((ROW()-1)/12)+1),"  &lt;/Item&gt;","")</f>
        <v/>
      </c>
    </row>
    <row r="5400" spans="1:1">
      <c r="A5400" t="str" cm="1">
        <f t="array" ref="A5400">IF(INDEX(CSP!A:A,INT((ROW()-1)/12)+1),"","")</f>
        <v/>
      </c>
    </row>
    <row r="5401" spans="1:1">
      <c r="A5401" t="str" cm="1">
        <f t="array" ref="A5401">IF(INDEX(CSP!A:A,INT((ROW()-1)/12)+1),"  &lt;CmdID&gt;"&amp;INDEX(CSP!A:A,INT((ROW()-1)/12)+1)&amp;"&lt;/CmdID&gt;","")</f>
        <v/>
      </c>
    </row>
    <row r="5402" spans="1:1">
      <c r="A5402" t="str" cm="1">
        <f t="array" ref="A5402">IF(INDEX(CSP!A:A,INT((ROW()-1)/12)+1),"  &lt;Item&gt;","")</f>
        <v/>
      </c>
    </row>
    <row r="5403" spans="1:1">
      <c r="A5403" t="str" cm="1">
        <f t="array" ref="A5403">IF(INDEX(CSP!A:A,INT((ROW()-1)/12)+1),"    &lt;Target&gt;","")</f>
        <v/>
      </c>
    </row>
    <row r="5404" spans="1:1">
      <c r="A5404" t="str" cm="1">
        <f t="array" ref="A5404">IF(INDEX(CSP!A:A,INT((ROW()-1)/12)+1),"      &lt;LocURI&gt;"&amp;INDEX(CSP!D:D,INT((ROW()-4)/12)+1)&amp;"&lt;/LocURI&gt;","")</f>
        <v/>
      </c>
    </row>
    <row r="5405" spans="1:1">
      <c r="A5405" t="str" cm="1">
        <f t="array" ref="A5405">IF(INDEX(CSP!A:A,INT((ROW()-1)/12)+1),"    &lt;/Target&gt;","")</f>
        <v/>
      </c>
    </row>
    <row r="5406" spans="1:1">
      <c r="A5406" t="str" cm="1">
        <f t="array" ref="A5406">IF(INDEX(CSP!A:A,INT((ROW()-1)/12)+1),"    &lt;Meta&gt;","")</f>
        <v/>
      </c>
    </row>
    <row r="5407" spans="1:1">
      <c r="A5407" t="str" cm="1">
        <f t="array" ref="A5407">IF(INDEX(CSP!A:A,INT((ROW()-1)/12)+1),"      &lt;Format xmlns=""syncml:metinf""&gt;"&amp;INDEX(CSP!E:E,INT((ROW()-4)/12)+1)&amp;"&lt;/Format&gt;","")</f>
        <v/>
      </c>
    </row>
    <row r="5408" spans="1:1">
      <c r="A5408" t="str" cm="1">
        <f t="array" ref="A5408">IF(INDEX(CSP!A:A,INT((ROW()-1)/12)+1),"      &lt;Type xmlns=""syncml:metinf""&gt;text/plain&lt;/Type&gt;","")</f>
        <v/>
      </c>
    </row>
    <row r="5409" spans="1:1">
      <c r="A5409" t="str" cm="1">
        <f t="array" ref="A5409">IF(INDEX(CSP!A:A,INT((ROW()-1)/12)+1),"    &lt;/Meta&gt;","")</f>
        <v/>
      </c>
    </row>
    <row r="5410" spans="1:1">
      <c r="A5410" t="str" cm="1">
        <f t="array" ref="A5410">IF(INDEX(CSP!A:A,INT((ROW()-1)/12)+1),"    &lt;Data&gt;"&amp;INDEX(CSP!F:F,INT((ROW()-10)/12)+1)&amp;"&lt;/Data&gt;","")</f>
        <v/>
      </c>
    </row>
    <row r="5411" spans="1:1">
      <c r="A5411" t="str" cm="1">
        <f t="array" ref="A5411">IF(INDEX(CSP!A:A,INT((ROW()-1)/12)+1),"  &lt;/Item&gt;","")</f>
        <v/>
      </c>
    </row>
    <row r="5412" spans="1:1">
      <c r="A5412" t="str" cm="1">
        <f t="array" ref="A5412">IF(INDEX(CSP!A:A,INT((ROW()-1)/12)+1),"","")</f>
        <v/>
      </c>
    </row>
    <row r="5413" spans="1:1">
      <c r="A5413" t="str" cm="1">
        <f t="array" ref="A5413">IF(INDEX(CSP!A:A,INT((ROW()-1)/12)+1),"  &lt;CmdID&gt;"&amp;INDEX(CSP!A:A,INT((ROW()-1)/12)+1)&amp;"&lt;/CmdID&gt;","")</f>
        <v/>
      </c>
    </row>
    <row r="5414" spans="1:1">
      <c r="A5414" t="str" cm="1">
        <f t="array" ref="A5414">IF(INDEX(CSP!A:A,INT((ROW()-1)/12)+1),"  &lt;Item&gt;","")</f>
        <v/>
      </c>
    </row>
    <row r="5415" spans="1:1">
      <c r="A5415" t="str" cm="1">
        <f t="array" ref="A5415">IF(INDEX(CSP!A:A,INT((ROW()-1)/12)+1),"    &lt;Target&gt;","")</f>
        <v/>
      </c>
    </row>
    <row r="5416" spans="1:1">
      <c r="A5416" t="str" cm="1">
        <f t="array" ref="A5416">IF(INDEX(CSP!A:A,INT((ROW()-1)/12)+1),"      &lt;LocURI&gt;"&amp;INDEX(CSP!D:D,INT((ROW()-4)/12)+1)&amp;"&lt;/LocURI&gt;","")</f>
        <v/>
      </c>
    </row>
    <row r="5417" spans="1:1">
      <c r="A5417" t="str" cm="1">
        <f t="array" ref="A5417">IF(INDEX(CSP!A:A,INT((ROW()-1)/12)+1),"    &lt;/Target&gt;","")</f>
        <v/>
      </c>
    </row>
    <row r="5418" spans="1:1">
      <c r="A5418" t="str" cm="1">
        <f t="array" ref="A5418">IF(INDEX(CSP!A:A,INT((ROW()-1)/12)+1),"    &lt;Meta&gt;","")</f>
        <v/>
      </c>
    </row>
    <row r="5419" spans="1:1">
      <c r="A5419" t="str" cm="1">
        <f t="array" ref="A5419">IF(INDEX(CSP!A:A,INT((ROW()-1)/12)+1),"      &lt;Format xmlns=""syncml:metinf""&gt;"&amp;INDEX(CSP!E:E,INT((ROW()-4)/12)+1)&amp;"&lt;/Format&gt;","")</f>
        <v/>
      </c>
    </row>
    <row r="5420" spans="1:1">
      <c r="A5420" t="str" cm="1">
        <f t="array" ref="A5420">IF(INDEX(CSP!A:A,INT((ROW()-1)/12)+1),"      &lt;Type xmlns=""syncml:metinf""&gt;text/plain&lt;/Type&gt;","")</f>
        <v/>
      </c>
    </row>
    <row r="5421" spans="1:1">
      <c r="A5421" t="str" cm="1">
        <f t="array" ref="A5421">IF(INDEX(CSP!A:A,INT((ROW()-1)/12)+1),"    &lt;/Meta&gt;","")</f>
        <v/>
      </c>
    </row>
    <row r="5422" spans="1:1">
      <c r="A5422" t="str" cm="1">
        <f t="array" ref="A5422">IF(INDEX(CSP!A:A,INT((ROW()-1)/12)+1),"    &lt;Data&gt;"&amp;INDEX(CSP!F:F,INT((ROW()-10)/12)+1)&amp;"&lt;/Data&gt;","")</f>
        <v/>
      </c>
    </row>
    <row r="5423" spans="1:1">
      <c r="A5423" t="str" cm="1">
        <f t="array" ref="A5423">IF(INDEX(CSP!A:A,INT((ROW()-1)/12)+1),"  &lt;/Item&gt;","")</f>
        <v/>
      </c>
    </row>
    <row r="5424" spans="1:1">
      <c r="A5424" t="str" cm="1">
        <f t="array" ref="A5424">IF(INDEX(CSP!A:A,INT((ROW()-1)/12)+1),"","")</f>
        <v/>
      </c>
    </row>
    <row r="5425" spans="1:1">
      <c r="A5425" t="str" cm="1">
        <f t="array" ref="A5425">IF(INDEX(CSP!A:A,INT((ROW()-1)/12)+1),"  &lt;CmdID&gt;"&amp;INDEX(CSP!A:A,INT((ROW()-1)/12)+1)&amp;"&lt;/CmdID&gt;","")</f>
        <v/>
      </c>
    </row>
    <row r="5426" spans="1:1">
      <c r="A5426" t="str" cm="1">
        <f t="array" ref="A5426">IF(INDEX(CSP!A:A,INT((ROW()-1)/12)+1),"  &lt;Item&gt;","")</f>
        <v/>
      </c>
    </row>
    <row r="5427" spans="1:1">
      <c r="A5427" t="str" cm="1">
        <f t="array" ref="A5427">IF(INDEX(CSP!A:A,INT((ROW()-1)/12)+1),"    &lt;Target&gt;","")</f>
        <v/>
      </c>
    </row>
    <row r="5428" spans="1:1">
      <c r="A5428" t="str" cm="1">
        <f t="array" ref="A5428">IF(INDEX(CSP!A:A,INT((ROW()-1)/12)+1),"      &lt;LocURI&gt;"&amp;INDEX(CSP!D:D,INT((ROW()-4)/12)+1)&amp;"&lt;/LocURI&gt;","")</f>
        <v/>
      </c>
    </row>
    <row r="5429" spans="1:1">
      <c r="A5429" t="str" cm="1">
        <f t="array" ref="A5429">IF(INDEX(CSP!A:A,INT((ROW()-1)/12)+1),"    &lt;/Target&gt;","")</f>
        <v/>
      </c>
    </row>
    <row r="5430" spans="1:1">
      <c r="A5430" t="str" cm="1">
        <f t="array" ref="A5430">IF(INDEX(CSP!A:A,INT((ROW()-1)/12)+1),"    &lt;Meta&gt;","")</f>
        <v/>
      </c>
    </row>
    <row r="5431" spans="1:1">
      <c r="A5431" t="str" cm="1">
        <f t="array" ref="A5431">IF(INDEX(CSP!A:A,INT((ROW()-1)/12)+1),"      &lt;Format xmlns=""syncml:metinf""&gt;"&amp;INDEX(CSP!E:E,INT((ROW()-4)/12)+1)&amp;"&lt;/Format&gt;","")</f>
        <v/>
      </c>
    </row>
    <row r="5432" spans="1:1">
      <c r="A5432" t="str" cm="1">
        <f t="array" ref="A5432">IF(INDEX(CSP!A:A,INT((ROW()-1)/12)+1),"      &lt;Type xmlns=""syncml:metinf""&gt;text/plain&lt;/Type&gt;","")</f>
        <v/>
      </c>
    </row>
    <row r="5433" spans="1:1">
      <c r="A5433" t="str" cm="1">
        <f t="array" ref="A5433">IF(INDEX(CSP!A:A,INT((ROW()-1)/12)+1),"    &lt;/Meta&gt;","")</f>
        <v/>
      </c>
    </row>
    <row r="5434" spans="1:1">
      <c r="A5434" t="str" cm="1">
        <f t="array" ref="A5434">IF(INDEX(CSP!A:A,INT((ROW()-1)/12)+1),"    &lt;Data&gt;"&amp;INDEX(CSP!F:F,INT((ROW()-10)/12)+1)&amp;"&lt;/Data&gt;","")</f>
        <v/>
      </c>
    </row>
    <row r="5435" spans="1:1">
      <c r="A5435" t="str" cm="1">
        <f t="array" ref="A5435">IF(INDEX(CSP!A:A,INT((ROW()-1)/12)+1),"  &lt;/Item&gt;","")</f>
        <v/>
      </c>
    </row>
    <row r="5436" spans="1:1">
      <c r="A5436" t="str" cm="1">
        <f t="array" ref="A5436">IF(INDEX(CSP!A:A,INT((ROW()-1)/12)+1),"","")</f>
        <v/>
      </c>
    </row>
    <row r="5437" spans="1:1">
      <c r="A5437" t="str" cm="1">
        <f t="array" ref="A5437">IF(INDEX(CSP!A:A,INT((ROW()-1)/12)+1),"  &lt;CmdID&gt;"&amp;INDEX(CSP!A:A,INT((ROW()-1)/12)+1)&amp;"&lt;/CmdID&gt;","")</f>
        <v/>
      </c>
    </row>
    <row r="5438" spans="1:1">
      <c r="A5438" t="str" cm="1">
        <f t="array" ref="A5438">IF(INDEX(CSP!A:A,INT((ROW()-1)/12)+1),"  &lt;Item&gt;","")</f>
        <v/>
      </c>
    </row>
    <row r="5439" spans="1:1">
      <c r="A5439" t="str" cm="1">
        <f t="array" ref="A5439">IF(INDEX(CSP!A:A,INT((ROW()-1)/12)+1),"    &lt;Target&gt;","")</f>
        <v/>
      </c>
    </row>
    <row r="5440" spans="1:1">
      <c r="A5440" t="str" cm="1">
        <f t="array" ref="A5440">IF(INDEX(CSP!A:A,INT((ROW()-1)/12)+1),"      &lt;LocURI&gt;"&amp;INDEX(CSP!D:D,INT((ROW()-4)/12)+1)&amp;"&lt;/LocURI&gt;","")</f>
        <v/>
      </c>
    </row>
    <row r="5441" spans="1:1">
      <c r="A5441" t="str" cm="1">
        <f t="array" ref="A5441">IF(INDEX(CSP!A:A,INT((ROW()-1)/12)+1),"    &lt;/Target&gt;","")</f>
        <v/>
      </c>
    </row>
    <row r="5442" spans="1:1">
      <c r="A5442" t="str" cm="1">
        <f t="array" ref="A5442">IF(INDEX(CSP!A:A,INT((ROW()-1)/12)+1),"    &lt;Meta&gt;","")</f>
        <v/>
      </c>
    </row>
    <row r="5443" spans="1:1">
      <c r="A5443" t="str" cm="1">
        <f t="array" ref="A5443">IF(INDEX(CSP!A:A,INT((ROW()-1)/12)+1),"      &lt;Format xmlns=""syncml:metinf""&gt;"&amp;INDEX(CSP!E:E,INT((ROW()-4)/12)+1)&amp;"&lt;/Format&gt;","")</f>
        <v/>
      </c>
    </row>
    <row r="5444" spans="1:1">
      <c r="A5444" t="str" cm="1">
        <f t="array" ref="A5444">IF(INDEX(CSP!A:A,INT((ROW()-1)/12)+1),"      &lt;Type xmlns=""syncml:metinf""&gt;text/plain&lt;/Type&gt;","")</f>
        <v/>
      </c>
    </row>
    <row r="5445" spans="1:1">
      <c r="A5445" t="str" cm="1">
        <f t="array" ref="A5445">IF(INDEX(CSP!A:A,INT((ROW()-1)/12)+1),"    &lt;/Meta&gt;","")</f>
        <v/>
      </c>
    </row>
    <row r="5446" spans="1:1">
      <c r="A5446" t="str" cm="1">
        <f t="array" ref="A5446">IF(INDEX(CSP!A:A,INT((ROW()-1)/12)+1),"    &lt;Data&gt;"&amp;INDEX(CSP!F:F,INT((ROW()-10)/12)+1)&amp;"&lt;/Data&gt;","")</f>
        <v/>
      </c>
    </row>
    <row r="5447" spans="1:1">
      <c r="A5447" t="str" cm="1">
        <f t="array" ref="A5447">IF(INDEX(CSP!A:A,INT((ROW()-1)/12)+1),"  &lt;/Item&gt;","")</f>
        <v/>
      </c>
    </row>
    <row r="5448" spans="1:1">
      <c r="A5448" t="str" cm="1">
        <f t="array" ref="A5448">IF(INDEX(CSP!A:A,INT((ROW()-1)/12)+1),"","")</f>
        <v/>
      </c>
    </row>
    <row r="5449" spans="1:1">
      <c r="A5449" t="str" cm="1">
        <f t="array" ref="A5449">IF(INDEX(CSP!A:A,INT((ROW()-1)/12)+1),"  &lt;CmdID&gt;"&amp;INDEX(CSP!A:A,INT((ROW()-1)/12)+1)&amp;"&lt;/CmdID&gt;","")</f>
        <v/>
      </c>
    </row>
    <row r="5450" spans="1:1">
      <c r="A5450" t="str" cm="1">
        <f t="array" ref="A5450">IF(INDEX(CSP!A:A,INT((ROW()-1)/12)+1),"  &lt;Item&gt;","")</f>
        <v/>
      </c>
    </row>
    <row r="5451" spans="1:1">
      <c r="A5451" t="str" cm="1">
        <f t="array" ref="A5451">IF(INDEX(CSP!A:A,INT((ROW()-1)/12)+1),"    &lt;Target&gt;","")</f>
        <v/>
      </c>
    </row>
    <row r="5452" spans="1:1">
      <c r="A5452" t="str" cm="1">
        <f t="array" ref="A5452">IF(INDEX(CSP!A:A,INT((ROW()-1)/12)+1),"      &lt;LocURI&gt;"&amp;INDEX(CSP!D:D,INT((ROW()-4)/12)+1)&amp;"&lt;/LocURI&gt;","")</f>
        <v/>
      </c>
    </row>
    <row r="5453" spans="1:1">
      <c r="A5453" t="str" cm="1">
        <f t="array" ref="A5453">IF(INDEX(CSP!A:A,INT((ROW()-1)/12)+1),"    &lt;/Target&gt;","")</f>
        <v/>
      </c>
    </row>
    <row r="5454" spans="1:1">
      <c r="A5454" t="str" cm="1">
        <f t="array" ref="A5454">IF(INDEX(CSP!A:A,INT((ROW()-1)/12)+1),"    &lt;Meta&gt;","")</f>
        <v/>
      </c>
    </row>
    <row r="5455" spans="1:1">
      <c r="A5455" t="str" cm="1">
        <f t="array" ref="A5455">IF(INDEX(CSP!A:A,INT((ROW()-1)/12)+1),"      &lt;Format xmlns=""syncml:metinf""&gt;"&amp;INDEX(CSP!E:E,INT((ROW()-4)/12)+1)&amp;"&lt;/Format&gt;","")</f>
        <v/>
      </c>
    </row>
    <row r="5456" spans="1:1">
      <c r="A5456" t="str" cm="1">
        <f t="array" ref="A5456">IF(INDEX(CSP!A:A,INT((ROW()-1)/12)+1),"      &lt;Type xmlns=""syncml:metinf""&gt;text/plain&lt;/Type&gt;","")</f>
        <v/>
      </c>
    </row>
    <row r="5457" spans="1:1">
      <c r="A5457" t="str" cm="1">
        <f t="array" ref="A5457">IF(INDEX(CSP!A:A,INT((ROW()-1)/12)+1),"    &lt;/Meta&gt;","")</f>
        <v/>
      </c>
    </row>
    <row r="5458" spans="1:1">
      <c r="A5458" t="str" cm="1">
        <f t="array" ref="A5458">IF(INDEX(CSP!A:A,INT((ROW()-1)/12)+1),"    &lt;Data&gt;"&amp;INDEX(CSP!F:F,INT((ROW()-10)/12)+1)&amp;"&lt;/Data&gt;","")</f>
        <v/>
      </c>
    </row>
    <row r="5459" spans="1:1">
      <c r="A5459" t="str" cm="1">
        <f t="array" ref="A5459">IF(INDEX(CSP!A:A,INT((ROW()-1)/12)+1),"  &lt;/Item&gt;","")</f>
        <v/>
      </c>
    </row>
    <row r="5460" spans="1:1">
      <c r="A5460" t="str" cm="1">
        <f t="array" ref="A5460">IF(INDEX(CSP!A:A,INT((ROW()-1)/12)+1),"","")</f>
        <v/>
      </c>
    </row>
    <row r="5461" spans="1:1">
      <c r="A5461" t="str" cm="1">
        <f t="array" ref="A5461">IF(INDEX(CSP!A:A,INT((ROW()-1)/12)+1),"  &lt;CmdID&gt;"&amp;INDEX(CSP!A:A,INT((ROW()-1)/12)+1)&amp;"&lt;/CmdID&gt;","")</f>
        <v/>
      </c>
    </row>
    <row r="5462" spans="1:1">
      <c r="A5462" t="str" cm="1">
        <f t="array" ref="A5462">IF(INDEX(CSP!A:A,INT((ROW()-1)/12)+1),"  &lt;Item&gt;","")</f>
        <v/>
      </c>
    </row>
    <row r="5463" spans="1:1">
      <c r="A5463" t="str" cm="1">
        <f t="array" ref="A5463">IF(INDEX(CSP!A:A,INT((ROW()-1)/12)+1),"    &lt;Target&gt;","")</f>
        <v/>
      </c>
    </row>
    <row r="5464" spans="1:1">
      <c r="A5464" t="str" cm="1">
        <f t="array" ref="A5464">IF(INDEX(CSP!A:A,INT((ROW()-1)/12)+1),"      &lt;LocURI&gt;"&amp;INDEX(CSP!D:D,INT((ROW()-4)/12)+1)&amp;"&lt;/LocURI&gt;","")</f>
        <v/>
      </c>
    </row>
    <row r="5465" spans="1:1">
      <c r="A5465" t="str" cm="1">
        <f t="array" ref="A5465">IF(INDEX(CSP!A:A,INT((ROW()-1)/12)+1),"    &lt;/Target&gt;","")</f>
        <v/>
      </c>
    </row>
    <row r="5466" spans="1:1">
      <c r="A5466" t="str" cm="1">
        <f t="array" ref="A5466">IF(INDEX(CSP!A:A,INT((ROW()-1)/12)+1),"    &lt;Meta&gt;","")</f>
        <v/>
      </c>
    </row>
    <row r="5467" spans="1:1">
      <c r="A5467" t="str" cm="1">
        <f t="array" ref="A5467">IF(INDEX(CSP!A:A,INT((ROW()-1)/12)+1),"      &lt;Format xmlns=""syncml:metinf""&gt;"&amp;INDEX(CSP!E:E,INT((ROW()-4)/12)+1)&amp;"&lt;/Format&gt;","")</f>
        <v/>
      </c>
    </row>
    <row r="5468" spans="1:1">
      <c r="A5468" t="str" cm="1">
        <f t="array" ref="A5468">IF(INDEX(CSP!A:A,INT((ROW()-1)/12)+1),"      &lt;Type xmlns=""syncml:metinf""&gt;text/plain&lt;/Type&gt;","")</f>
        <v/>
      </c>
    </row>
    <row r="5469" spans="1:1">
      <c r="A5469" t="str" cm="1">
        <f t="array" ref="A5469">IF(INDEX(CSP!A:A,INT((ROW()-1)/12)+1),"    &lt;/Meta&gt;","")</f>
        <v/>
      </c>
    </row>
    <row r="5470" spans="1:1">
      <c r="A5470" t="str" cm="1">
        <f t="array" ref="A5470">IF(INDEX(CSP!A:A,INT((ROW()-1)/12)+1),"    &lt;Data&gt;"&amp;INDEX(CSP!F:F,INT((ROW()-10)/12)+1)&amp;"&lt;/Data&gt;","")</f>
        <v/>
      </c>
    </row>
    <row r="5471" spans="1:1">
      <c r="A5471" t="str" cm="1">
        <f t="array" ref="A5471">IF(INDEX(CSP!A:A,INT((ROW()-1)/12)+1),"  &lt;/Item&gt;","")</f>
        <v/>
      </c>
    </row>
    <row r="5472" spans="1:1">
      <c r="A5472" t="str" cm="1">
        <f t="array" ref="A5472">IF(INDEX(CSP!A:A,INT((ROW()-1)/12)+1),"","")</f>
        <v/>
      </c>
    </row>
    <row r="5473" spans="1:1">
      <c r="A5473" t="str" cm="1">
        <f t="array" ref="A5473">IF(INDEX(CSP!A:A,INT((ROW()-1)/12)+1),"  &lt;CmdID&gt;"&amp;INDEX(CSP!A:A,INT((ROW()-1)/12)+1)&amp;"&lt;/CmdID&gt;","")</f>
        <v/>
      </c>
    </row>
    <row r="5474" spans="1:1">
      <c r="A5474" t="str" cm="1">
        <f t="array" ref="A5474">IF(INDEX(CSP!A:A,INT((ROW()-1)/12)+1),"  &lt;Item&gt;","")</f>
        <v/>
      </c>
    </row>
    <row r="5475" spans="1:1">
      <c r="A5475" t="str" cm="1">
        <f t="array" ref="A5475">IF(INDEX(CSP!A:A,INT((ROW()-1)/12)+1),"    &lt;Target&gt;","")</f>
        <v/>
      </c>
    </row>
    <row r="5476" spans="1:1">
      <c r="A5476" t="str" cm="1">
        <f t="array" ref="A5476">IF(INDEX(CSP!A:A,INT((ROW()-1)/12)+1),"      &lt;LocURI&gt;"&amp;INDEX(CSP!D:D,INT((ROW()-4)/12)+1)&amp;"&lt;/LocURI&gt;","")</f>
        <v/>
      </c>
    </row>
    <row r="5477" spans="1:1">
      <c r="A5477" t="str" cm="1">
        <f t="array" ref="A5477">IF(INDEX(CSP!A:A,INT((ROW()-1)/12)+1),"    &lt;/Target&gt;","")</f>
        <v/>
      </c>
    </row>
    <row r="5478" spans="1:1">
      <c r="A5478" t="str" cm="1">
        <f t="array" ref="A5478">IF(INDEX(CSP!A:A,INT((ROW()-1)/12)+1),"    &lt;Meta&gt;","")</f>
        <v/>
      </c>
    </row>
    <row r="5479" spans="1:1">
      <c r="A5479" t="str" cm="1">
        <f t="array" ref="A5479">IF(INDEX(CSP!A:A,INT((ROW()-1)/12)+1),"      &lt;Format xmlns=""syncml:metinf""&gt;"&amp;INDEX(CSP!E:E,INT((ROW()-4)/12)+1)&amp;"&lt;/Format&gt;","")</f>
        <v/>
      </c>
    </row>
    <row r="5480" spans="1:1">
      <c r="A5480" t="str" cm="1">
        <f t="array" ref="A5480">IF(INDEX(CSP!A:A,INT((ROW()-1)/12)+1),"      &lt;Type xmlns=""syncml:metinf""&gt;text/plain&lt;/Type&gt;","")</f>
        <v/>
      </c>
    </row>
    <row r="5481" spans="1:1">
      <c r="A5481" t="str" cm="1">
        <f t="array" ref="A5481">IF(INDEX(CSP!A:A,INT((ROW()-1)/12)+1),"    &lt;/Meta&gt;","")</f>
        <v/>
      </c>
    </row>
    <row r="5482" spans="1:1">
      <c r="A5482" t="str" cm="1">
        <f t="array" ref="A5482">IF(INDEX(CSP!A:A,INT((ROW()-1)/12)+1),"    &lt;Data&gt;"&amp;INDEX(CSP!F:F,INT((ROW()-10)/12)+1)&amp;"&lt;/Data&gt;","")</f>
        <v/>
      </c>
    </row>
    <row r="5483" spans="1:1">
      <c r="A5483" t="str" cm="1">
        <f t="array" ref="A5483">IF(INDEX(CSP!A:A,INT((ROW()-1)/12)+1),"  &lt;/Item&gt;","")</f>
        <v/>
      </c>
    </row>
    <row r="5484" spans="1:1">
      <c r="A5484" t="str" cm="1">
        <f t="array" ref="A5484">IF(INDEX(CSP!A:A,INT((ROW()-1)/12)+1),"","")</f>
        <v/>
      </c>
    </row>
    <row r="5485" spans="1:1">
      <c r="A5485" t="str" cm="1">
        <f t="array" ref="A5485">IF(INDEX(CSP!A:A,INT((ROW()-1)/12)+1),"  &lt;CmdID&gt;"&amp;INDEX(CSP!A:A,INT((ROW()-1)/12)+1)&amp;"&lt;/CmdID&gt;","")</f>
        <v/>
      </c>
    </row>
    <row r="5486" spans="1:1">
      <c r="A5486" t="str" cm="1">
        <f t="array" ref="A5486">IF(INDEX(CSP!A:A,INT((ROW()-1)/12)+1),"  &lt;Item&gt;","")</f>
        <v/>
      </c>
    </row>
    <row r="5487" spans="1:1">
      <c r="A5487" t="str" cm="1">
        <f t="array" ref="A5487">IF(INDEX(CSP!A:A,INT((ROW()-1)/12)+1),"    &lt;Target&gt;","")</f>
        <v/>
      </c>
    </row>
    <row r="5488" spans="1:1">
      <c r="A5488" t="str" cm="1">
        <f t="array" ref="A5488">IF(INDEX(CSP!A:A,INT((ROW()-1)/12)+1),"      &lt;LocURI&gt;"&amp;INDEX(CSP!D:D,INT((ROW()-4)/12)+1)&amp;"&lt;/LocURI&gt;","")</f>
        <v/>
      </c>
    </row>
    <row r="5489" spans="1:1">
      <c r="A5489" t="str" cm="1">
        <f t="array" ref="A5489">IF(INDEX(CSP!A:A,INT((ROW()-1)/12)+1),"    &lt;/Target&gt;","")</f>
        <v/>
      </c>
    </row>
    <row r="5490" spans="1:1">
      <c r="A5490" t="str" cm="1">
        <f t="array" ref="A5490">IF(INDEX(CSP!A:A,INT((ROW()-1)/12)+1),"    &lt;Meta&gt;","")</f>
        <v/>
      </c>
    </row>
    <row r="5491" spans="1:1">
      <c r="A5491" t="str" cm="1">
        <f t="array" ref="A5491">IF(INDEX(CSP!A:A,INT((ROW()-1)/12)+1),"      &lt;Format xmlns=""syncml:metinf""&gt;"&amp;INDEX(CSP!E:E,INT((ROW()-4)/12)+1)&amp;"&lt;/Format&gt;","")</f>
        <v/>
      </c>
    </row>
    <row r="5492" spans="1:1">
      <c r="A5492" t="str" cm="1">
        <f t="array" ref="A5492">IF(INDEX(CSP!A:A,INT((ROW()-1)/12)+1),"      &lt;Type xmlns=""syncml:metinf""&gt;text/plain&lt;/Type&gt;","")</f>
        <v/>
      </c>
    </row>
    <row r="5493" spans="1:1">
      <c r="A5493" t="str" cm="1">
        <f t="array" ref="A5493">IF(INDEX(CSP!A:A,INT((ROW()-1)/12)+1),"    &lt;/Meta&gt;","")</f>
        <v/>
      </c>
    </row>
    <row r="5494" spans="1:1">
      <c r="A5494" t="str" cm="1">
        <f t="array" ref="A5494">IF(INDEX(CSP!A:A,INT((ROW()-1)/12)+1),"    &lt;Data&gt;"&amp;INDEX(CSP!F:F,INT((ROW()-10)/12)+1)&amp;"&lt;/Data&gt;","")</f>
        <v/>
      </c>
    </row>
    <row r="5495" spans="1:1">
      <c r="A5495" t="str" cm="1">
        <f t="array" ref="A5495">IF(INDEX(CSP!A:A,INT((ROW()-1)/12)+1),"  &lt;/Item&gt;","")</f>
        <v/>
      </c>
    </row>
    <row r="5496" spans="1:1">
      <c r="A5496" t="str" cm="1">
        <f t="array" ref="A5496">IF(INDEX(CSP!A:A,INT((ROW()-1)/12)+1),"","")</f>
        <v/>
      </c>
    </row>
    <row r="5497" spans="1:1">
      <c r="A5497" t="str" cm="1">
        <f t="array" ref="A5497">IF(INDEX(CSP!A:A,INT((ROW()-1)/12)+1),"  &lt;CmdID&gt;"&amp;INDEX(CSP!A:A,INT((ROW()-1)/12)+1)&amp;"&lt;/CmdID&gt;","")</f>
        <v/>
      </c>
    </row>
    <row r="5498" spans="1:1">
      <c r="A5498" t="str" cm="1">
        <f t="array" ref="A5498">IF(INDEX(CSP!A:A,INT((ROW()-1)/12)+1),"  &lt;Item&gt;","")</f>
        <v/>
      </c>
    </row>
    <row r="5499" spans="1:1">
      <c r="A5499" t="str" cm="1">
        <f t="array" ref="A5499">IF(INDEX(CSP!A:A,INT((ROW()-1)/12)+1),"    &lt;Target&gt;","")</f>
        <v/>
      </c>
    </row>
    <row r="5500" spans="1:1">
      <c r="A5500" t="str" cm="1">
        <f t="array" ref="A5500">IF(INDEX(CSP!A:A,INT((ROW()-1)/12)+1),"      &lt;LocURI&gt;"&amp;INDEX(CSP!D:D,INT((ROW()-4)/12)+1)&amp;"&lt;/LocURI&gt;","")</f>
        <v/>
      </c>
    </row>
    <row r="5501" spans="1:1">
      <c r="A5501" t="str" cm="1">
        <f t="array" ref="A5501">IF(INDEX(CSP!A:A,INT((ROW()-1)/12)+1),"    &lt;/Target&gt;","")</f>
        <v/>
      </c>
    </row>
    <row r="5502" spans="1:1">
      <c r="A5502" t="str" cm="1">
        <f t="array" ref="A5502">IF(INDEX(CSP!A:A,INT((ROW()-1)/12)+1),"    &lt;Meta&gt;","")</f>
        <v/>
      </c>
    </row>
    <row r="5503" spans="1:1">
      <c r="A5503" t="str" cm="1">
        <f t="array" ref="A5503">IF(INDEX(CSP!A:A,INT((ROW()-1)/12)+1),"      &lt;Format xmlns=""syncml:metinf""&gt;"&amp;INDEX(CSP!E:E,INT((ROW()-4)/12)+1)&amp;"&lt;/Format&gt;","")</f>
        <v/>
      </c>
    </row>
    <row r="5504" spans="1:1">
      <c r="A5504" t="str" cm="1">
        <f t="array" ref="A5504">IF(INDEX(CSP!A:A,INT((ROW()-1)/12)+1),"      &lt;Type xmlns=""syncml:metinf""&gt;text/plain&lt;/Type&gt;","")</f>
        <v/>
      </c>
    </row>
    <row r="5505" spans="1:1">
      <c r="A5505" t="str" cm="1">
        <f t="array" ref="A5505">IF(INDEX(CSP!A:A,INT((ROW()-1)/12)+1),"    &lt;/Meta&gt;","")</f>
        <v/>
      </c>
    </row>
    <row r="5506" spans="1:1">
      <c r="A5506" t="str" cm="1">
        <f t="array" ref="A5506">IF(INDEX(CSP!A:A,INT((ROW()-1)/12)+1),"    &lt;Data&gt;"&amp;INDEX(CSP!F:F,INT((ROW()-10)/12)+1)&amp;"&lt;/Data&gt;","")</f>
        <v/>
      </c>
    </row>
    <row r="5507" spans="1:1">
      <c r="A5507" t="str" cm="1">
        <f t="array" ref="A5507">IF(INDEX(CSP!A:A,INT((ROW()-1)/12)+1),"  &lt;/Item&gt;","")</f>
        <v/>
      </c>
    </row>
    <row r="5508" spans="1:1">
      <c r="A5508" t="str" cm="1">
        <f t="array" ref="A5508">IF(INDEX(CSP!A:A,INT((ROW()-1)/12)+1),"","")</f>
        <v/>
      </c>
    </row>
    <row r="5509" spans="1:1">
      <c r="A5509" t="str" cm="1">
        <f t="array" ref="A5509">IF(INDEX(CSP!A:A,INT((ROW()-1)/12)+1),"  &lt;CmdID&gt;"&amp;INDEX(CSP!A:A,INT((ROW()-1)/12)+1)&amp;"&lt;/CmdID&gt;","")</f>
        <v/>
      </c>
    </row>
    <row r="5510" spans="1:1">
      <c r="A5510" t="str" cm="1">
        <f t="array" ref="A5510">IF(INDEX(CSP!A:A,INT((ROW()-1)/12)+1),"  &lt;Item&gt;","")</f>
        <v/>
      </c>
    </row>
    <row r="5511" spans="1:1">
      <c r="A5511" t="str" cm="1">
        <f t="array" ref="A5511">IF(INDEX(CSP!A:A,INT((ROW()-1)/12)+1),"    &lt;Target&gt;","")</f>
        <v/>
      </c>
    </row>
    <row r="5512" spans="1:1">
      <c r="A5512" t="str" cm="1">
        <f t="array" ref="A5512">IF(INDEX(CSP!A:A,INT((ROW()-1)/12)+1),"      &lt;LocURI&gt;"&amp;INDEX(CSP!D:D,INT((ROW()-4)/12)+1)&amp;"&lt;/LocURI&gt;","")</f>
        <v/>
      </c>
    </row>
    <row r="5513" spans="1:1">
      <c r="A5513" t="str" cm="1">
        <f t="array" ref="A5513">IF(INDEX(CSP!A:A,INT((ROW()-1)/12)+1),"    &lt;/Target&gt;","")</f>
        <v/>
      </c>
    </row>
    <row r="5514" spans="1:1">
      <c r="A5514" t="str" cm="1">
        <f t="array" ref="A5514">IF(INDEX(CSP!A:A,INT((ROW()-1)/12)+1),"    &lt;Meta&gt;","")</f>
        <v/>
      </c>
    </row>
    <row r="5515" spans="1:1">
      <c r="A5515" t="str" cm="1">
        <f t="array" ref="A5515">IF(INDEX(CSP!A:A,INT((ROW()-1)/12)+1),"      &lt;Format xmlns=""syncml:metinf""&gt;"&amp;INDEX(CSP!E:E,INT((ROW()-4)/12)+1)&amp;"&lt;/Format&gt;","")</f>
        <v/>
      </c>
    </row>
    <row r="5516" spans="1:1">
      <c r="A5516" t="str" cm="1">
        <f t="array" ref="A5516">IF(INDEX(CSP!A:A,INT((ROW()-1)/12)+1),"      &lt;Type xmlns=""syncml:metinf""&gt;text/plain&lt;/Type&gt;","")</f>
        <v/>
      </c>
    </row>
    <row r="5517" spans="1:1">
      <c r="A5517" t="str" cm="1">
        <f t="array" ref="A5517">IF(INDEX(CSP!A:A,INT((ROW()-1)/12)+1),"    &lt;/Meta&gt;","")</f>
        <v/>
      </c>
    </row>
    <row r="5518" spans="1:1">
      <c r="A5518" t="str" cm="1">
        <f t="array" ref="A5518">IF(INDEX(CSP!A:A,INT((ROW()-1)/12)+1),"    &lt;Data&gt;"&amp;INDEX(CSP!F:F,INT((ROW()-10)/12)+1)&amp;"&lt;/Data&gt;","")</f>
        <v/>
      </c>
    </row>
    <row r="5519" spans="1:1">
      <c r="A5519" t="str" cm="1">
        <f t="array" ref="A5519">IF(INDEX(CSP!A:A,INT((ROW()-1)/12)+1),"  &lt;/Item&gt;","")</f>
        <v/>
      </c>
    </row>
    <row r="5520" spans="1:1">
      <c r="A5520" t="str" cm="1">
        <f t="array" ref="A5520">IF(INDEX(CSP!A:A,INT((ROW()-1)/12)+1),"","")</f>
        <v/>
      </c>
    </row>
    <row r="5521" spans="1:1">
      <c r="A5521" t="str" cm="1">
        <f t="array" ref="A5521">IF(INDEX(CSP!A:A,INT((ROW()-1)/12)+1),"  &lt;CmdID&gt;"&amp;INDEX(CSP!A:A,INT((ROW()-1)/12)+1)&amp;"&lt;/CmdID&gt;","")</f>
        <v/>
      </c>
    </row>
    <row r="5522" spans="1:1">
      <c r="A5522" t="str" cm="1">
        <f t="array" ref="A5522">IF(INDEX(CSP!A:A,INT((ROW()-1)/12)+1),"  &lt;Item&gt;","")</f>
        <v/>
      </c>
    </row>
    <row r="5523" spans="1:1">
      <c r="A5523" t="str" cm="1">
        <f t="array" ref="A5523">IF(INDEX(CSP!A:A,INT((ROW()-1)/12)+1),"    &lt;Target&gt;","")</f>
        <v/>
      </c>
    </row>
    <row r="5524" spans="1:1">
      <c r="A5524" t="str" cm="1">
        <f t="array" ref="A5524">IF(INDEX(CSP!A:A,INT((ROW()-1)/12)+1),"      &lt;LocURI&gt;"&amp;INDEX(CSP!D:D,INT((ROW()-4)/12)+1)&amp;"&lt;/LocURI&gt;","")</f>
        <v/>
      </c>
    </row>
    <row r="5525" spans="1:1">
      <c r="A5525" t="str" cm="1">
        <f t="array" ref="A5525">IF(INDEX(CSP!A:A,INT((ROW()-1)/12)+1),"    &lt;/Target&gt;","")</f>
        <v/>
      </c>
    </row>
    <row r="5526" spans="1:1">
      <c r="A5526" t="str" cm="1">
        <f t="array" ref="A5526">IF(INDEX(CSP!A:A,INT((ROW()-1)/12)+1),"    &lt;Meta&gt;","")</f>
        <v/>
      </c>
    </row>
    <row r="5527" spans="1:1">
      <c r="A5527" t="str" cm="1">
        <f t="array" ref="A5527">IF(INDEX(CSP!A:A,INT((ROW()-1)/12)+1),"      &lt;Format xmlns=""syncml:metinf""&gt;"&amp;INDEX(CSP!E:E,INT((ROW()-4)/12)+1)&amp;"&lt;/Format&gt;","")</f>
        <v/>
      </c>
    </row>
    <row r="5528" spans="1:1">
      <c r="A5528" t="str" cm="1">
        <f t="array" ref="A5528">IF(INDEX(CSP!A:A,INT((ROW()-1)/12)+1),"      &lt;Type xmlns=""syncml:metinf""&gt;text/plain&lt;/Type&gt;","")</f>
        <v/>
      </c>
    </row>
    <row r="5529" spans="1:1">
      <c r="A5529" t="str" cm="1">
        <f t="array" ref="A5529">IF(INDEX(CSP!A:A,INT((ROW()-1)/12)+1),"    &lt;/Meta&gt;","")</f>
        <v/>
      </c>
    </row>
    <row r="5530" spans="1:1">
      <c r="A5530" t="str" cm="1">
        <f t="array" ref="A5530">IF(INDEX(CSP!A:A,INT((ROW()-1)/12)+1),"    &lt;Data&gt;"&amp;INDEX(CSP!F:F,INT((ROW()-10)/12)+1)&amp;"&lt;/Data&gt;","")</f>
        <v/>
      </c>
    </row>
    <row r="5531" spans="1:1">
      <c r="A5531" t="str" cm="1">
        <f t="array" ref="A5531">IF(INDEX(CSP!A:A,INT((ROW()-1)/12)+1),"  &lt;/Item&gt;","")</f>
        <v/>
      </c>
    </row>
    <row r="5532" spans="1:1">
      <c r="A5532" t="str" cm="1">
        <f t="array" ref="A5532">IF(INDEX(CSP!A:A,INT((ROW()-1)/12)+1),"","")</f>
        <v/>
      </c>
    </row>
    <row r="5533" spans="1:1">
      <c r="A5533" t="str" cm="1">
        <f t="array" ref="A5533">IF(INDEX(CSP!A:A,INT((ROW()-1)/12)+1),"  &lt;CmdID&gt;"&amp;INDEX(CSP!A:A,INT((ROW()-1)/12)+1)&amp;"&lt;/CmdID&gt;","")</f>
        <v/>
      </c>
    </row>
    <row r="5534" spans="1:1">
      <c r="A5534" t="str" cm="1">
        <f t="array" ref="A5534">IF(INDEX(CSP!A:A,INT((ROW()-1)/12)+1),"  &lt;Item&gt;","")</f>
        <v/>
      </c>
    </row>
    <row r="5535" spans="1:1">
      <c r="A5535" t="str" cm="1">
        <f t="array" ref="A5535">IF(INDEX(CSP!A:A,INT((ROW()-1)/12)+1),"    &lt;Target&gt;","")</f>
        <v/>
      </c>
    </row>
    <row r="5536" spans="1:1">
      <c r="A5536" t="str" cm="1">
        <f t="array" ref="A5536">IF(INDEX(CSP!A:A,INT((ROW()-1)/12)+1),"      &lt;LocURI&gt;"&amp;INDEX(CSP!D:D,INT((ROW()-4)/12)+1)&amp;"&lt;/LocURI&gt;","")</f>
        <v/>
      </c>
    </row>
    <row r="5537" spans="1:1">
      <c r="A5537" t="str" cm="1">
        <f t="array" ref="A5537">IF(INDEX(CSP!A:A,INT((ROW()-1)/12)+1),"    &lt;/Target&gt;","")</f>
        <v/>
      </c>
    </row>
    <row r="5538" spans="1:1">
      <c r="A5538" t="str" cm="1">
        <f t="array" ref="A5538">IF(INDEX(CSP!A:A,INT((ROW()-1)/12)+1),"    &lt;Meta&gt;","")</f>
        <v/>
      </c>
    </row>
    <row r="5539" spans="1:1">
      <c r="A5539" t="str" cm="1">
        <f t="array" ref="A5539">IF(INDEX(CSP!A:A,INT((ROW()-1)/12)+1),"      &lt;Format xmlns=""syncml:metinf""&gt;"&amp;INDEX(CSP!E:E,INT((ROW()-4)/12)+1)&amp;"&lt;/Format&gt;","")</f>
        <v/>
      </c>
    </row>
    <row r="5540" spans="1:1">
      <c r="A5540" t="str" cm="1">
        <f t="array" ref="A5540">IF(INDEX(CSP!A:A,INT((ROW()-1)/12)+1),"      &lt;Type xmlns=""syncml:metinf""&gt;text/plain&lt;/Type&gt;","")</f>
        <v/>
      </c>
    </row>
    <row r="5541" spans="1:1">
      <c r="A5541" t="str" cm="1">
        <f t="array" ref="A5541">IF(INDEX(CSP!A:A,INT((ROW()-1)/12)+1),"    &lt;/Meta&gt;","")</f>
        <v/>
      </c>
    </row>
    <row r="5542" spans="1:1">
      <c r="A5542" t="str" cm="1">
        <f t="array" ref="A5542">IF(INDEX(CSP!A:A,INT((ROW()-1)/12)+1),"    &lt;Data&gt;"&amp;INDEX(CSP!F:F,INT((ROW()-10)/12)+1)&amp;"&lt;/Data&gt;","")</f>
        <v/>
      </c>
    </row>
    <row r="5543" spans="1:1">
      <c r="A5543" t="str" cm="1">
        <f t="array" ref="A5543">IF(INDEX(CSP!A:A,INT((ROW()-1)/12)+1),"  &lt;/Item&gt;","")</f>
        <v/>
      </c>
    </row>
    <row r="5544" spans="1:1">
      <c r="A5544" t="str" cm="1">
        <f t="array" ref="A5544">IF(INDEX(CSP!A:A,INT((ROW()-1)/12)+1),"","")</f>
        <v/>
      </c>
    </row>
    <row r="5545" spans="1:1">
      <c r="A5545" t="str" cm="1">
        <f t="array" ref="A5545">IF(INDEX(CSP!A:A,INT((ROW()-1)/12)+1),"  &lt;CmdID&gt;"&amp;INDEX(CSP!A:A,INT((ROW()-1)/12)+1)&amp;"&lt;/CmdID&gt;","")</f>
        <v/>
      </c>
    </row>
    <row r="5546" spans="1:1">
      <c r="A5546" t="str" cm="1">
        <f t="array" ref="A5546">IF(INDEX(CSP!A:A,INT((ROW()-1)/12)+1),"  &lt;Item&gt;","")</f>
        <v/>
      </c>
    </row>
    <row r="5547" spans="1:1">
      <c r="A5547" t="str" cm="1">
        <f t="array" ref="A5547">IF(INDEX(CSP!A:A,INT((ROW()-1)/12)+1),"    &lt;Target&gt;","")</f>
        <v/>
      </c>
    </row>
    <row r="5548" spans="1:1">
      <c r="A5548" t="str" cm="1">
        <f t="array" ref="A5548">IF(INDEX(CSP!A:A,INT((ROW()-1)/12)+1),"      &lt;LocURI&gt;"&amp;INDEX(CSP!D:D,INT((ROW()-4)/12)+1)&amp;"&lt;/LocURI&gt;","")</f>
        <v/>
      </c>
    </row>
    <row r="5549" spans="1:1">
      <c r="A5549" t="str" cm="1">
        <f t="array" ref="A5549">IF(INDEX(CSP!A:A,INT((ROW()-1)/12)+1),"    &lt;/Target&gt;","")</f>
        <v/>
      </c>
    </row>
    <row r="5550" spans="1:1">
      <c r="A5550" t="str" cm="1">
        <f t="array" ref="A5550">IF(INDEX(CSP!A:A,INT((ROW()-1)/12)+1),"    &lt;Meta&gt;","")</f>
        <v/>
      </c>
    </row>
    <row r="5551" spans="1:1">
      <c r="A5551" t="str" cm="1">
        <f t="array" ref="A5551">IF(INDEX(CSP!A:A,INT((ROW()-1)/12)+1),"      &lt;Format xmlns=""syncml:metinf""&gt;"&amp;INDEX(CSP!E:E,INT((ROW()-4)/12)+1)&amp;"&lt;/Format&gt;","")</f>
        <v/>
      </c>
    </row>
    <row r="5552" spans="1:1">
      <c r="A5552" t="str" cm="1">
        <f t="array" ref="A5552">IF(INDEX(CSP!A:A,INT((ROW()-1)/12)+1),"      &lt;Type xmlns=""syncml:metinf""&gt;text/plain&lt;/Type&gt;","")</f>
        <v/>
      </c>
    </row>
    <row r="5553" spans="1:1">
      <c r="A5553" t="str" cm="1">
        <f t="array" ref="A5553">IF(INDEX(CSP!A:A,INT((ROW()-1)/12)+1),"    &lt;/Meta&gt;","")</f>
        <v/>
      </c>
    </row>
    <row r="5554" spans="1:1">
      <c r="A5554" t="str" cm="1">
        <f t="array" ref="A5554">IF(INDEX(CSP!A:A,INT((ROW()-1)/12)+1),"    &lt;Data&gt;"&amp;INDEX(CSP!F:F,INT((ROW()-10)/12)+1)&amp;"&lt;/Data&gt;","")</f>
        <v/>
      </c>
    </row>
    <row r="5555" spans="1:1">
      <c r="A5555" t="str" cm="1">
        <f t="array" ref="A5555">IF(INDEX(CSP!A:A,INT((ROW()-1)/12)+1),"  &lt;/Item&gt;","")</f>
        <v/>
      </c>
    </row>
    <row r="5556" spans="1:1">
      <c r="A5556" t="str" cm="1">
        <f t="array" ref="A5556">IF(INDEX(CSP!A:A,INT((ROW()-1)/12)+1),"","")</f>
        <v/>
      </c>
    </row>
    <row r="5557" spans="1:1">
      <c r="A5557" t="str" cm="1">
        <f t="array" ref="A5557">IF(INDEX(CSP!A:A,INT((ROW()-1)/12)+1),"  &lt;CmdID&gt;"&amp;INDEX(CSP!A:A,INT((ROW()-1)/12)+1)&amp;"&lt;/CmdID&gt;","")</f>
        <v/>
      </c>
    </row>
    <row r="5558" spans="1:1">
      <c r="A5558" t="str" cm="1">
        <f t="array" ref="A5558">IF(INDEX(CSP!A:A,INT((ROW()-1)/12)+1),"  &lt;Item&gt;","")</f>
        <v/>
      </c>
    </row>
    <row r="5559" spans="1:1">
      <c r="A5559" t="str" cm="1">
        <f t="array" ref="A5559">IF(INDEX(CSP!A:A,INT((ROW()-1)/12)+1),"    &lt;Target&gt;","")</f>
        <v/>
      </c>
    </row>
    <row r="5560" spans="1:1">
      <c r="A5560" t="str" cm="1">
        <f t="array" ref="A5560">IF(INDEX(CSP!A:A,INT((ROW()-1)/12)+1),"      &lt;LocURI&gt;"&amp;INDEX(CSP!D:D,INT((ROW()-4)/12)+1)&amp;"&lt;/LocURI&gt;","")</f>
        <v/>
      </c>
    </row>
    <row r="5561" spans="1:1">
      <c r="A5561" t="str" cm="1">
        <f t="array" ref="A5561">IF(INDEX(CSP!A:A,INT((ROW()-1)/12)+1),"    &lt;/Target&gt;","")</f>
        <v/>
      </c>
    </row>
    <row r="5562" spans="1:1">
      <c r="A5562" t="str" cm="1">
        <f t="array" ref="A5562">IF(INDEX(CSP!A:A,INT((ROW()-1)/12)+1),"    &lt;Meta&gt;","")</f>
        <v/>
      </c>
    </row>
    <row r="5563" spans="1:1">
      <c r="A5563" t="str" cm="1">
        <f t="array" ref="A5563">IF(INDEX(CSP!A:A,INT((ROW()-1)/12)+1),"      &lt;Format xmlns=""syncml:metinf""&gt;"&amp;INDEX(CSP!E:E,INT((ROW()-4)/12)+1)&amp;"&lt;/Format&gt;","")</f>
        <v/>
      </c>
    </row>
    <row r="5564" spans="1:1">
      <c r="A5564" t="str" cm="1">
        <f t="array" ref="A5564">IF(INDEX(CSP!A:A,INT((ROW()-1)/12)+1),"      &lt;Type xmlns=""syncml:metinf""&gt;text/plain&lt;/Type&gt;","")</f>
        <v/>
      </c>
    </row>
    <row r="5565" spans="1:1">
      <c r="A5565" t="str" cm="1">
        <f t="array" ref="A5565">IF(INDEX(CSP!A:A,INT((ROW()-1)/12)+1),"    &lt;/Meta&gt;","")</f>
        <v/>
      </c>
    </row>
    <row r="5566" spans="1:1">
      <c r="A5566" t="str" cm="1">
        <f t="array" ref="A5566">IF(INDEX(CSP!A:A,INT((ROW()-1)/12)+1),"    &lt;Data&gt;"&amp;INDEX(CSP!F:F,INT((ROW()-10)/12)+1)&amp;"&lt;/Data&gt;","")</f>
        <v/>
      </c>
    </row>
    <row r="5567" spans="1:1">
      <c r="A5567" t="str" cm="1">
        <f t="array" ref="A5567">IF(INDEX(CSP!A:A,INT((ROW()-1)/12)+1),"  &lt;/Item&gt;","")</f>
        <v/>
      </c>
    </row>
    <row r="5568" spans="1:1">
      <c r="A5568" t="str" cm="1">
        <f t="array" ref="A5568">IF(INDEX(CSP!A:A,INT((ROW()-1)/12)+1),"","")</f>
        <v/>
      </c>
    </row>
    <row r="5569" spans="1:1">
      <c r="A5569" t="str" cm="1">
        <f t="array" ref="A5569">IF(INDEX(CSP!A:A,INT((ROW()-1)/12)+1),"  &lt;CmdID&gt;"&amp;INDEX(CSP!A:A,INT((ROW()-1)/12)+1)&amp;"&lt;/CmdID&gt;","")</f>
        <v/>
      </c>
    </row>
    <row r="5570" spans="1:1">
      <c r="A5570" t="str" cm="1">
        <f t="array" ref="A5570">IF(INDEX(CSP!A:A,INT((ROW()-1)/12)+1),"  &lt;Item&gt;","")</f>
        <v/>
      </c>
    </row>
    <row r="5571" spans="1:1">
      <c r="A5571" t="str" cm="1">
        <f t="array" ref="A5571">IF(INDEX(CSP!A:A,INT((ROW()-1)/12)+1),"    &lt;Target&gt;","")</f>
        <v/>
      </c>
    </row>
    <row r="5572" spans="1:1">
      <c r="A5572" t="str" cm="1">
        <f t="array" ref="A5572">IF(INDEX(CSP!A:A,INT((ROW()-1)/12)+1),"      &lt;LocURI&gt;"&amp;INDEX(CSP!D:D,INT((ROW()-4)/12)+1)&amp;"&lt;/LocURI&gt;","")</f>
        <v/>
      </c>
    </row>
    <row r="5573" spans="1:1">
      <c r="A5573" t="str" cm="1">
        <f t="array" ref="A5573">IF(INDEX(CSP!A:A,INT((ROW()-1)/12)+1),"    &lt;/Target&gt;","")</f>
        <v/>
      </c>
    </row>
    <row r="5574" spans="1:1">
      <c r="A5574" t="str" cm="1">
        <f t="array" ref="A5574">IF(INDEX(CSP!A:A,INT((ROW()-1)/12)+1),"    &lt;Meta&gt;","")</f>
        <v/>
      </c>
    </row>
    <row r="5575" spans="1:1">
      <c r="A5575" t="str" cm="1">
        <f t="array" ref="A5575">IF(INDEX(CSP!A:A,INT((ROW()-1)/12)+1),"      &lt;Format xmlns=""syncml:metinf""&gt;"&amp;INDEX(CSP!E:E,INT((ROW()-4)/12)+1)&amp;"&lt;/Format&gt;","")</f>
        <v/>
      </c>
    </row>
    <row r="5576" spans="1:1">
      <c r="A5576" t="str" cm="1">
        <f t="array" ref="A5576">IF(INDEX(CSP!A:A,INT((ROW()-1)/12)+1),"      &lt;Type xmlns=""syncml:metinf""&gt;text/plain&lt;/Type&gt;","")</f>
        <v/>
      </c>
    </row>
    <row r="5577" spans="1:1">
      <c r="A5577" t="str" cm="1">
        <f t="array" ref="A5577">IF(INDEX(CSP!A:A,INT((ROW()-1)/12)+1),"    &lt;/Meta&gt;","")</f>
        <v/>
      </c>
    </row>
    <row r="5578" spans="1:1">
      <c r="A5578" t="str" cm="1">
        <f t="array" ref="A5578">IF(INDEX(CSP!A:A,INT((ROW()-1)/12)+1),"    &lt;Data&gt;"&amp;INDEX(CSP!F:F,INT((ROW()-10)/12)+1)&amp;"&lt;/Data&gt;","")</f>
        <v/>
      </c>
    </row>
    <row r="5579" spans="1:1">
      <c r="A5579" t="str" cm="1">
        <f t="array" ref="A5579">IF(INDEX(CSP!A:A,INT((ROW()-1)/12)+1),"  &lt;/Item&gt;","")</f>
        <v/>
      </c>
    </row>
    <row r="5580" spans="1:1">
      <c r="A5580" t="str" cm="1">
        <f t="array" ref="A5580">IF(INDEX(CSP!A:A,INT((ROW()-1)/12)+1),"","")</f>
        <v/>
      </c>
    </row>
    <row r="5581" spans="1:1">
      <c r="A5581" t="str" cm="1">
        <f t="array" ref="A5581">IF(INDEX(CSP!A:A,INT((ROW()-1)/12)+1),"  &lt;CmdID&gt;"&amp;INDEX(CSP!A:A,INT((ROW()-1)/12)+1)&amp;"&lt;/CmdID&gt;","")</f>
        <v/>
      </c>
    </row>
    <row r="5582" spans="1:1">
      <c r="A5582" t="str" cm="1">
        <f t="array" ref="A5582">IF(INDEX(CSP!A:A,INT((ROW()-1)/12)+1),"  &lt;Item&gt;","")</f>
        <v/>
      </c>
    </row>
    <row r="5583" spans="1:1">
      <c r="A5583" t="str" cm="1">
        <f t="array" ref="A5583">IF(INDEX(CSP!A:A,INT((ROW()-1)/12)+1),"    &lt;Target&gt;","")</f>
        <v/>
      </c>
    </row>
    <row r="5584" spans="1:1">
      <c r="A5584" t="str" cm="1">
        <f t="array" ref="A5584">IF(INDEX(CSP!A:A,INT((ROW()-1)/12)+1),"      &lt;LocURI&gt;"&amp;INDEX(CSP!D:D,INT((ROW()-4)/12)+1)&amp;"&lt;/LocURI&gt;","")</f>
        <v/>
      </c>
    </row>
    <row r="5585" spans="1:1">
      <c r="A5585" t="str" cm="1">
        <f t="array" ref="A5585">IF(INDEX(CSP!A:A,INT((ROW()-1)/12)+1),"    &lt;/Target&gt;","")</f>
        <v/>
      </c>
    </row>
    <row r="5586" spans="1:1">
      <c r="A5586" t="str" cm="1">
        <f t="array" ref="A5586">IF(INDEX(CSP!A:A,INT((ROW()-1)/12)+1),"    &lt;Meta&gt;","")</f>
        <v/>
      </c>
    </row>
    <row r="5587" spans="1:1">
      <c r="A5587" t="str" cm="1">
        <f t="array" ref="A5587">IF(INDEX(CSP!A:A,INT((ROW()-1)/12)+1),"      &lt;Format xmlns=""syncml:metinf""&gt;"&amp;INDEX(CSP!E:E,INT((ROW()-4)/12)+1)&amp;"&lt;/Format&gt;","")</f>
        <v/>
      </c>
    </row>
    <row r="5588" spans="1:1">
      <c r="A5588" t="str" cm="1">
        <f t="array" ref="A5588">IF(INDEX(CSP!A:A,INT((ROW()-1)/12)+1),"      &lt;Type xmlns=""syncml:metinf""&gt;text/plain&lt;/Type&gt;","")</f>
        <v/>
      </c>
    </row>
    <row r="5589" spans="1:1">
      <c r="A5589" t="str" cm="1">
        <f t="array" ref="A5589">IF(INDEX(CSP!A:A,INT((ROW()-1)/12)+1),"    &lt;/Meta&gt;","")</f>
        <v/>
      </c>
    </row>
    <row r="5590" spans="1:1">
      <c r="A5590" t="str" cm="1">
        <f t="array" ref="A5590">IF(INDEX(CSP!A:A,INT((ROW()-1)/12)+1),"    &lt;Data&gt;"&amp;INDEX(CSP!F:F,INT((ROW()-10)/12)+1)&amp;"&lt;/Data&gt;","")</f>
        <v/>
      </c>
    </row>
    <row r="5591" spans="1:1">
      <c r="A5591" t="str" cm="1">
        <f t="array" ref="A5591">IF(INDEX(CSP!A:A,INT((ROW()-1)/12)+1),"  &lt;/Item&gt;","")</f>
        <v/>
      </c>
    </row>
    <row r="5592" spans="1:1">
      <c r="A5592" t="str" cm="1">
        <f t="array" ref="A5592">IF(INDEX(CSP!A:A,INT((ROW()-1)/12)+1),"","")</f>
        <v/>
      </c>
    </row>
    <row r="5593" spans="1:1">
      <c r="A5593" t="str" cm="1">
        <f t="array" ref="A5593">IF(INDEX(CSP!A:A,INT((ROW()-1)/12)+1),"  &lt;CmdID&gt;"&amp;INDEX(CSP!A:A,INT((ROW()-1)/12)+1)&amp;"&lt;/CmdID&gt;","")</f>
        <v/>
      </c>
    </row>
    <row r="5594" spans="1:1">
      <c r="A5594" t="str" cm="1">
        <f t="array" ref="A5594">IF(INDEX(CSP!A:A,INT((ROW()-1)/12)+1),"  &lt;Item&gt;","")</f>
        <v/>
      </c>
    </row>
    <row r="5595" spans="1:1">
      <c r="A5595" t="str" cm="1">
        <f t="array" ref="A5595">IF(INDEX(CSP!A:A,INT((ROW()-1)/12)+1),"    &lt;Target&gt;","")</f>
        <v/>
      </c>
    </row>
    <row r="5596" spans="1:1">
      <c r="A5596" t="str" cm="1">
        <f t="array" ref="A5596">IF(INDEX(CSP!A:A,INT((ROW()-1)/12)+1),"      &lt;LocURI&gt;"&amp;INDEX(CSP!D:D,INT((ROW()-4)/12)+1)&amp;"&lt;/LocURI&gt;","")</f>
        <v/>
      </c>
    </row>
    <row r="5597" spans="1:1">
      <c r="A5597" t="str" cm="1">
        <f t="array" ref="A5597">IF(INDEX(CSP!A:A,INT((ROW()-1)/12)+1),"    &lt;/Target&gt;","")</f>
        <v/>
      </c>
    </row>
    <row r="5598" spans="1:1">
      <c r="A5598" t="str" cm="1">
        <f t="array" ref="A5598">IF(INDEX(CSP!A:A,INT((ROW()-1)/12)+1),"    &lt;Meta&gt;","")</f>
        <v/>
      </c>
    </row>
    <row r="5599" spans="1:1">
      <c r="A5599" t="str" cm="1">
        <f t="array" ref="A5599">IF(INDEX(CSP!A:A,INT((ROW()-1)/12)+1),"      &lt;Format xmlns=""syncml:metinf""&gt;"&amp;INDEX(CSP!E:E,INT((ROW()-4)/12)+1)&amp;"&lt;/Format&gt;","")</f>
        <v/>
      </c>
    </row>
    <row r="5600" spans="1:1">
      <c r="A5600" t="str" cm="1">
        <f t="array" ref="A5600">IF(INDEX(CSP!A:A,INT((ROW()-1)/12)+1),"      &lt;Type xmlns=""syncml:metinf""&gt;text/plain&lt;/Type&gt;","")</f>
        <v/>
      </c>
    </row>
    <row r="5601" spans="1:1">
      <c r="A5601" t="str" cm="1">
        <f t="array" ref="A5601">IF(INDEX(CSP!A:A,INT((ROW()-1)/12)+1),"    &lt;/Meta&gt;","")</f>
        <v/>
      </c>
    </row>
    <row r="5602" spans="1:1">
      <c r="A5602" t="str" cm="1">
        <f t="array" ref="A5602">IF(INDEX(CSP!A:A,INT((ROW()-1)/12)+1),"    &lt;Data&gt;"&amp;INDEX(CSP!F:F,INT((ROW()-10)/12)+1)&amp;"&lt;/Data&gt;","")</f>
        <v/>
      </c>
    </row>
    <row r="5603" spans="1:1">
      <c r="A5603" t="str" cm="1">
        <f t="array" ref="A5603">IF(INDEX(CSP!A:A,INT((ROW()-1)/12)+1),"  &lt;/Item&gt;","")</f>
        <v/>
      </c>
    </row>
    <row r="5604" spans="1:1">
      <c r="A5604" t="str" cm="1">
        <f t="array" ref="A5604">IF(INDEX(CSP!A:A,INT((ROW()-1)/12)+1),"","")</f>
        <v/>
      </c>
    </row>
    <row r="5605" spans="1:1">
      <c r="A5605" t="str" cm="1">
        <f t="array" ref="A5605">IF(INDEX(CSP!A:A,INT((ROW()-1)/12)+1),"  &lt;CmdID&gt;"&amp;INDEX(CSP!A:A,INT((ROW()-1)/12)+1)&amp;"&lt;/CmdID&gt;","")</f>
        <v/>
      </c>
    </row>
    <row r="5606" spans="1:1">
      <c r="A5606" t="str" cm="1">
        <f t="array" ref="A5606">IF(INDEX(CSP!A:A,INT((ROW()-1)/12)+1),"  &lt;Item&gt;","")</f>
        <v/>
      </c>
    </row>
    <row r="5607" spans="1:1">
      <c r="A5607" t="str" cm="1">
        <f t="array" ref="A5607">IF(INDEX(CSP!A:A,INT((ROW()-1)/12)+1),"    &lt;Target&gt;","")</f>
        <v/>
      </c>
    </row>
    <row r="5608" spans="1:1">
      <c r="A5608" t="str" cm="1">
        <f t="array" ref="A5608">IF(INDEX(CSP!A:A,INT((ROW()-1)/12)+1),"      &lt;LocURI&gt;"&amp;INDEX(CSP!D:D,INT((ROW()-4)/12)+1)&amp;"&lt;/LocURI&gt;","")</f>
        <v/>
      </c>
    </row>
    <row r="5609" spans="1:1">
      <c r="A5609" t="str" cm="1">
        <f t="array" ref="A5609">IF(INDEX(CSP!A:A,INT((ROW()-1)/12)+1),"    &lt;/Target&gt;","")</f>
        <v/>
      </c>
    </row>
    <row r="5610" spans="1:1">
      <c r="A5610" t="str" cm="1">
        <f t="array" ref="A5610">IF(INDEX(CSP!A:A,INT((ROW()-1)/12)+1),"    &lt;Meta&gt;","")</f>
        <v/>
      </c>
    </row>
    <row r="5611" spans="1:1">
      <c r="A5611" t="str" cm="1">
        <f t="array" ref="A5611">IF(INDEX(CSP!A:A,INT((ROW()-1)/12)+1),"      &lt;Format xmlns=""syncml:metinf""&gt;"&amp;INDEX(CSP!E:E,INT((ROW()-4)/12)+1)&amp;"&lt;/Format&gt;","")</f>
        <v/>
      </c>
    </row>
    <row r="5612" spans="1:1">
      <c r="A5612" t="str" cm="1">
        <f t="array" ref="A5612">IF(INDEX(CSP!A:A,INT((ROW()-1)/12)+1),"      &lt;Type xmlns=""syncml:metinf""&gt;text/plain&lt;/Type&gt;","")</f>
        <v/>
      </c>
    </row>
    <row r="5613" spans="1:1">
      <c r="A5613" t="str" cm="1">
        <f t="array" ref="A5613">IF(INDEX(CSP!A:A,INT((ROW()-1)/12)+1),"    &lt;/Meta&gt;","")</f>
        <v/>
      </c>
    </row>
    <row r="5614" spans="1:1">
      <c r="A5614" t="str" cm="1">
        <f t="array" ref="A5614">IF(INDEX(CSP!A:A,INT((ROW()-1)/12)+1),"    &lt;Data&gt;"&amp;INDEX(CSP!F:F,INT((ROW()-10)/12)+1)&amp;"&lt;/Data&gt;","")</f>
        <v/>
      </c>
    </row>
    <row r="5615" spans="1:1">
      <c r="A5615" t="str" cm="1">
        <f t="array" ref="A5615">IF(INDEX(CSP!A:A,INT((ROW()-1)/12)+1),"  &lt;/Item&gt;","")</f>
        <v/>
      </c>
    </row>
    <row r="5616" spans="1:1">
      <c r="A5616" t="str" cm="1">
        <f t="array" ref="A5616">IF(INDEX(CSP!A:A,INT((ROW()-1)/12)+1),"","")</f>
        <v/>
      </c>
    </row>
    <row r="5617" spans="1:1">
      <c r="A5617" t="str" cm="1">
        <f t="array" ref="A5617">IF(INDEX(CSP!A:A,INT((ROW()-1)/12)+1),"  &lt;CmdID&gt;"&amp;INDEX(CSP!A:A,INT((ROW()-1)/12)+1)&amp;"&lt;/CmdID&gt;","")</f>
        <v/>
      </c>
    </row>
    <row r="5618" spans="1:1">
      <c r="A5618" t="str" cm="1">
        <f t="array" ref="A5618">IF(INDEX(CSP!A:A,INT((ROW()-1)/12)+1),"  &lt;Item&gt;","")</f>
        <v/>
      </c>
    </row>
    <row r="5619" spans="1:1">
      <c r="A5619" t="str" cm="1">
        <f t="array" ref="A5619">IF(INDEX(CSP!A:A,INT((ROW()-1)/12)+1),"    &lt;Target&gt;","")</f>
        <v/>
      </c>
    </row>
    <row r="5620" spans="1:1">
      <c r="A5620" t="str" cm="1">
        <f t="array" ref="A5620">IF(INDEX(CSP!A:A,INT((ROW()-1)/12)+1),"      &lt;LocURI&gt;"&amp;INDEX(CSP!D:D,INT((ROW()-4)/12)+1)&amp;"&lt;/LocURI&gt;","")</f>
        <v/>
      </c>
    </row>
    <row r="5621" spans="1:1">
      <c r="A5621" t="str" cm="1">
        <f t="array" ref="A5621">IF(INDEX(CSP!A:A,INT((ROW()-1)/12)+1),"    &lt;/Target&gt;","")</f>
        <v/>
      </c>
    </row>
    <row r="5622" spans="1:1">
      <c r="A5622" t="str" cm="1">
        <f t="array" ref="A5622">IF(INDEX(CSP!A:A,INT((ROW()-1)/12)+1),"    &lt;Meta&gt;","")</f>
        <v/>
      </c>
    </row>
    <row r="5623" spans="1:1">
      <c r="A5623" t="str" cm="1">
        <f t="array" ref="A5623">IF(INDEX(CSP!A:A,INT((ROW()-1)/12)+1),"      &lt;Format xmlns=""syncml:metinf""&gt;"&amp;INDEX(CSP!E:E,INT((ROW()-4)/12)+1)&amp;"&lt;/Format&gt;","")</f>
        <v/>
      </c>
    </row>
    <row r="5624" spans="1:1">
      <c r="A5624" t="str" cm="1">
        <f t="array" ref="A5624">IF(INDEX(CSP!A:A,INT((ROW()-1)/12)+1),"      &lt;Type xmlns=""syncml:metinf""&gt;text/plain&lt;/Type&gt;","")</f>
        <v/>
      </c>
    </row>
    <row r="5625" spans="1:1">
      <c r="A5625" t="str" cm="1">
        <f t="array" ref="A5625">IF(INDEX(CSP!A:A,INT((ROW()-1)/12)+1),"    &lt;/Meta&gt;","")</f>
        <v/>
      </c>
    </row>
    <row r="5626" spans="1:1">
      <c r="A5626" t="str" cm="1">
        <f t="array" ref="A5626">IF(INDEX(CSP!A:A,INT((ROW()-1)/12)+1),"    &lt;Data&gt;"&amp;INDEX(CSP!F:F,INT((ROW()-10)/12)+1)&amp;"&lt;/Data&gt;","")</f>
        <v/>
      </c>
    </row>
    <row r="5627" spans="1:1">
      <c r="A5627" t="str" cm="1">
        <f t="array" ref="A5627">IF(INDEX(CSP!A:A,INT((ROW()-1)/12)+1),"  &lt;/Item&gt;","")</f>
        <v/>
      </c>
    </row>
    <row r="5628" spans="1:1">
      <c r="A5628" t="str" cm="1">
        <f t="array" ref="A5628">IF(INDEX(CSP!A:A,INT((ROW()-1)/12)+1),"","")</f>
        <v/>
      </c>
    </row>
    <row r="5629" spans="1:1">
      <c r="A5629" t="str" cm="1">
        <f t="array" ref="A5629">IF(INDEX(CSP!A:A,INT((ROW()-1)/12)+1),"  &lt;CmdID&gt;"&amp;INDEX(CSP!A:A,INT((ROW()-1)/12)+1)&amp;"&lt;/CmdID&gt;","")</f>
        <v/>
      </c>
    </row>
    <row r="5630" spans="1:1">
      <c r="A5630" t="str" cm="1">
        <f t="array" ref="A5630">IF(INDEX(CSP!A:A,INT((ROW()-1)/12)+1),"  &lt;Item&gt;","")</f>
        <v/>
      </c>
    </row>
    <row r="5631" spans="1:1">
      <c r="A5631" t="str" cm="1">
        <f t="array" ref="A5631">IF(INDEX(CSP!A:A,INT((ROW()-1)/12)+1),"    &lt;Target&gt;","")</f>
        <v/>
      </c>
    </row>
    <row r="5632" spans="1:1">
      <c r="A5632" t="str" cm="1">
        <f t="array" ref="A5632">IF(INDEX(CSP!A:A,INT((ROW()-1)/12)+1),"      &lt;LocURI&gt;"&amp;INDEX(CSP!D:D,INT((ROW()-4)/12)+1)&amp;"&lt;/LocURI&gt;","")</f>
        <v/>
      </c>
    </row>
    <row r="5633" spans="1:1">
      <c r="A5633" t="str" cm="1">
        <f t="array" ref="A5633">IF(INDEX(CSP!A:A,INT((ROW()-1)/12)+1),"    &lt;/Target&gt;","")</f>
        <v/>
      </c>
    </row>
    <row r="5634" spans="1:1">
      <c r="A5634" t="str" cm="1">
        <f t="array" ref="A5634">IF(INDEX(CSP!A:A,INT((ROW()-1)/12)+1),"    &lt;Meta&gt;","")</f>
        <v/>
      </c>
    </row>
    <row r="5635" spans="1:1">
      <c r="A5635" t="str" cm="1">
        <f t="array" ref="A5635">IF(INDEX(CSP!A:A,INT((ROW()-1)/12)+1),"      &lt;Format xmlns=""syncml:metinf""&gt;"&amp;INDEX(CSP!E:E,INT((ROW()-4)/12)+1)&amp;"&lt;/Format&gt;","")</f>
        <v/>
      </c>
    </row>
    <row r="5636" spans="1:1">
      <c r="A5636" t="str" cm="1">
        <f t="array" ref="A5636">IF(INDEX(CSP!A:A,INT((ROW()-1)/12)+1),"      &lt;Type xmlns=""syncml:metinf""&gt;text/plain&lt;/Type&gt;","")</f>
        <v/>
      </c>
    </row>
    <row r="5637" spans="1:1">
      <c r="A5637" t="str" cm="1">
        <f t="array" ref="A5637">IF(INDEX(CSP!A:A,INT((ROW()-1)/12)+1),"    &lt;/Meta&gt;","")</f>
        <v/>
      </c>
    </row>
    <row r="5638" spans="1:1">
      <c r="A5638" t="str" cm="1">
        <f t="array" ref="A5638">IF(INDEX(CSP!A:A,INT((ROW()-1)/12)+1),"    &lt;Data&gt;"&amp;INDEX(CSP!F:F,INT((ROW()-10)/12)+1)&amp;"&lt;/Data&gt;","")</f>
        <v/>
      </c>
    </row>
    <row r="5639" spans="1:1">
      <c r="A5639" t="str" cm="1">
        <f t="array" ref="A5639">IF(INDEX(CSP!A:A,INT((ROW()-1)/12)+1),"  &lt;/Item&gt;","")</f>
        <v/>
      </c>
    </row>
    <row r="5640" spans="1:1">
      <c r="A5640" t="str" cm="1">
        <f t="array" ref="A5640">IF(INDEX(CSP!A:A,INT((ROW()-1)/12)+1),"","")</f>
        <v/>
      </c>
    </row>
    <row r="5641" spans="1:1">
      <c r="A5641" t="str" cm="1">
        <f t="array" ref="A5641">IF(INDEX(CSP!A:A,INT((ROW()-1)/12)+1),"  &lt;CmdID&gt;"&amp;INDEX(CSP!A:A,INT((ROW()-1)/12)+1)&amp;"&lt;/CmdID&gt;","")</f>
        <v/>
      </c>
    </row>
    <row r="5642" spans="1:1">
      <c r="A5642" t="str" cm="1">
        <f t="array" ref="A5642">IF(INDEX(CSP!A:A,INT((ROW()-1)/12)+1),"  &lt;Item&gt;","")</f>
        <v/>
      </c>
    </row>
    <row r="5643" spans="1:1">
      <c r="A5643" t="str" cm="1">
        <f t="array" ref="A5643">IF(INDEX(CSP!A:A,INT((ROW()-1)/12)+1),"    &lt;Target&gt;","")</f>
        <v/>
      </c>
    </row>
    <row r="5644" spans="1:1">
      <c r="A5644" t="str" cm="1">
        <f t="array" ref="A5644">IF(INDEX(CSP!A:A,INT((ROW()-1)/12)+1),"      &lt;LocURI&gt;"&amp;INDEX(CSP!D:D,INT((ROW()-4)/12)+1)&amp;"&lt;/LocURI&gt;","")</f>
        <v/>
      </c>
    </row>
    <row r="5645" spans="1:1">
      <c r="A5645" t="str" cm="1">
        <f t="array" ref="A5645">IF(INDEX(CSP!A:A,INT((ROW()-1)/12)+1),"    &lt;/Target&gt;","")</f>
        <v/>
      </c>
    </row>
    <row r="5646" spans="1:1">
      <c r="A5646" t="str" cm="1">
        <f t="array" ref="A5646">IF(INDEX(CSP!A:A,INT((ROW()-1)/12)+1),"    &lt;Meta&gt;","")</f>
        <v/>
      </c>
    </row>
    <row r="5647" spans="1:1">
      <c r="A5647" t="str" cm="1">
        <f t="array" ref="A5647">IF(INDEX(CSP!A:A,INT((ROW()-1)/12)+1),"      &lt;Format xmlns=""syncml:metinf""&gt;"&amp;INDEX(CSP!E:E,INT((ROW()-4)/12)+1)&amp;"&lt;/Format&gt;","")</f>
        <v/>
      </c>
    </row>
    <row r="5648" spans="1:1">
      <c r="A5648" t="str" cm="1">
        <f t="array" ref="A5648">IF(INDEX(CSP!A:A,INT((ROW()-1)/12)+1),"      &lt;Type xmlns=""syncml:metinf""&gt;text/plain&lt;/Type&gt;","")</f>
        <v/>
      </c>
    </row>
    <row r="5649" spans="1:1">
      <c r="A5649" t="str" cm="1">
        <f t="array" ref="A5649">IF(INDEX(CSP!A:A,INT((ROW()-1)/12)+1),"    &lt;/Meta&gt;","")</f>
        <v/>
      </c>
    </row>
    <row r="5650" spans="1:1">
      <c r="A5650" t="str" cm="1">
        <f t="array" ref="A5650">IF(INDEX(CSP!A:A,INT((ROW()-1)/12)+1),"    &lt;Data&gt;"&amp;INDEX(CSP!F:F,INT((ROW()-10)/12)+1)&amp;"&lt;/Data&gt;","")</f>
        <v/>
      </c>
    </row>
    <row r="5651" spans="1:1">
      <c r="A5651" t="str" cm="1">
        <f t="array" ref="A5651">IF(INDEX(CSP!A:A,INT((ROW()-1)/12)+1),"  &lt;/Item&gt;","")</f>
        <v/>
      </c>
    </row>
    <row r="5652" spans="1:1">
      <c r="A5652" t="str" cm="1">
        <f t="array" ref="A5652">IF(INDEX(CSP!A:A,INT((ROW()-1)/12)+1),"","")</f>
        <v/>
      </c>
    </row>
    <row r="5653" spans="1:1">
      <c r="A5653" t="str" cm="1">
        <f t="array" ref="A5653">IF(INDEX(CSP!A:A,INT((ROW()-1)/12)+1),"  &lt;CmdID&gt;"&amp;INDEX(CSP!A:A,INT((ROW()-1)/12)+1)&amp;"&lt;/CmdID&gt;","")</f>
        <v/>
      </c>
    </row>
    <row r="5654" spans="1:1">
      <c r="A5654" t="str" cm="1">
        <f t="array" ref="A5654">IF(INDEX(CSP!A:A,INT((ROW()-1)/12)+1),"  &lt;Item&gt;","")</f>
        <v/>
      </c>
    </row>
    <row r="5655" spans="1:1">
      <c r="A5655" t="str" cm="1">
        <f t="array" ref="A5655">IF(INDEX(CSP!A:A,INT((ROW()-1)/12)+1),"    &lt;Target&gt;","")</f>
        <v/>
      </c>
    </row>
    <row r="5656" spans="1:1">
      <c r="A5656" t="str" cm="1">
        <f t="array" ref="A5656">IF(INDEX(CSP!A:A,INT((ROW()-1)/12)+1),"      &lt;LocURI&gt;"&amp;INDEX(CSP!D:D,INT((ROW()-4)/12)+1)&amp;"&lt;/LocURI&gt;","")</f>
        <v/>
      </c>
    </row>
    <row r="5657" spans="1:1">
      <c r="A5657" t="str" cm="1">
        <f t="array" ref="A5657">IF(INDEX(CSP!A:A,INT((ROW()-1)/12)+1),"    &lt;/Target&gt;","")</f>
        <v/>
      </c>
    </row>
    <row r="5658" spans="1:1">
      <c r="A5658" t="str" cm="1">
        <f t="array" ref="A5658">IF(INDEX(CSP!A:A,INT((ROW()-1)/12)+1),"    &lt;Meta&gt;","")</f>
        <v/>
      </c>
    </row>
    <row r="5659" spans="1:1">
      <c r="A5659" t="str" cm="1">
        <f t="array" ref="A5659">IF(INDEX(CSP!A:A,INT((ROW()-1)/12)+1),"      &lt;Format xmlns=""syncml:metinf""&gt;"&amp;INDEX(CSP!E:E,INT((ROW()-4)/12)+1)&amp;"&lt;/Format&gt;","")</f>
        <v/>
      </c>
    </row>
    <row r="5660" spans="1:1">
      <c r="A5660" t="str" cm="1">
        <f t="array" ref="A5660">IF(INDEX(CSP!A:A,INT((ROW()-1)/12)+1),"      &lt;Type xmlns=""syncml:metinf""&gt;text/plain&lt;/Type&gt;","")</f>
        <v/>
      </c>
    </row>
    <row r="5661" spans="1:1">
      <c r="A5661" t="str" cm="1">
        <f t="array" ref="A5661">IF(INDEX(CSP!A:A,INT((ROW()-1)/12)+1),"    &lt;/Meta&gt;","")</f>
        <v/>
      </c>
    </row>
    <row r="5662" spans="1:1">
      <c r="A5662" t="str" cm="1">
        <f t="array" ref="A5662">IF(INDEX(CSP!A:A,INT((ROW()-1)/12)+1),"    &lt;Data&gt;"&amp;INDEX(CSP!F:F,INT((ROW()-10)/12)+1)&amp;"&lt;/Data&gt;","")</f>
        <v/>
      </c>
    </row>
    <row r="5663" spans="1:1">
      <c r="A5663" t="str" cm="1">
        <f t="array" ref="A5663">IF(INDEX(CSP!A:A,INT((ROW()-1)/12)+1),"  &lt;/Item&gt;","")</f>
        <v/>
      </c>
    </row>
    <row r="5664" spans="1:1">
      <c r="A5664" t="str" cm="1">
        <f t="array" ref="A5664">IF(INDEX(CSP!A:A,INT((ROW()-1)/12)+1),"","")</f>
        <v/>
      </c>
    </row>
    <row r="5665" spans="1:1">
      <c r="A5665" t="str" cm="1">
        <f t="array" ref="A5665">IF(INDEX(CSP!A:A,INT((ROW()-1)/12)+1),"  &lt;CmdID&gt;"&amp;INDEX(CSP!A:A,INT((ROW()-1)/12)+1)&amp;"&lt;/CmdID&gt;","")</f>
        <v/>
      </c>
    </row>
    <row r="5666" spans="1:1">
      <c r="A5666" t="str" cm="1">
        <f t="array" ref="A5666">IF(INDEX(CSP!A:A,INT((ROW()-1)/12)+1),"  &lt;Item&gt;","")</f>
        <v/>
      </c>
    </row>
    <row r="5667" spans="1:1">
      <c r="A5667" t="str" cm="1">
        <f t="array" ref="A5667">IF(INDEX(CSP!A:A,INT((ROW()-1)/12)+1),"    &lt;Target&gt;","")</f>
        <v/>
      </c>
    </row>
    <row r="5668" spans="1:1">
      <c r="A5668" t="str" cm="1">
        <f t="array" ref="A5668">IF(INDEX(CSP!A:A,INT((ROW()-1)/12)+1),"      &lt;LocURI&gt;"&amp;INDEX(CSP!D:D,INT((ROW()-4)/12)+1)&amp;"&lt;/LocURI&gt;","")</f>
        <v/>
      </c>
    </row>
    <row r="5669" spans="1:1">
      <c r="A5669" t="str" cm="1">
        <f t="array" ref="A5669">IF(INDEX(CSP!A:A,INT((ROW()-1)/12)+1),"    &lt;/Target&gt;","")</f>
        <v/>
      </c>
    </row>
    <row r="5670" spans="1:1">
      <c r="A5670" t="str" cm="1">
        <f t="array" ref="A5670">IF(INDEX(CSP!A:A,INT((ROW()-1)/12)+1),"    &lt;Meta&gt;","")</f>
        <v/>
      </c>
    </row>
    <row r="5671" spans="1:1">
      <c r="A5671" t="str" cm="1">
        <f t="array" ref="A5671">IF(INDEX(CSP!A:A,INT((ROW()-1)/12)+1),"      &lt;Format xmlns=""syncml:metinf""&gt;"&amp;INDEX(CSP!E:E,INT((ROW()-4)/12)+1)&amp;"&lt;/Format&gt;","")</f>
        <v/>
      </c>
    </row>
    <row r="5672" spans="1:1">
      <c r="A5672" t="str" cm="1">
        <f t="array" ref="A5672">IF(INDEX(CSP!A:A,INT((ROW()-1)/12)+1),"      &lt;Type xmlns=""syncml:metinf""&gt;text/plain&lt;/Type&gt;","")</f>
        <v/>
      </c>
    </row>
    <row r="5673" spans="1:1">
      <c r="A5673" t="str" cm="1">
        <f t="array" ref="A5673">IF(INDEX(CSP!A:A,INT((ROW()-1)/12)+1),"    &lt;/Meta&gt;","")</f>
        <v/>
      </c>
    </row>
    <row r="5674" spans="1:1">
      <c r="A5674" t="str" cm="1">
        <f t="array" ref="A5674">IF(INDEX(CSP!A:A,INT((ROW()-1)/12)+1),"    &lt;Data&gt;"&amp;INDEX(CSP!F:F,INT((ROW()-10)/12)+1)&amp;"&lt;/Data&gt;","")</f>
        <v/>
      </c>
    </row>
    <row r="5675" spans="1:1">
      <c r="A5675" t="str" cm="1">
        <f t="array" ref="A5675">IF(INDEX(CSP!A:A,INT((ROW()-1)/12)+1),"  &lt;/Item&gt;","")</f>
        <v/>
      </c>
    </row>
    <row r="5676" spans="1:1">
      <c r="A5676" t="str" cm="1">
        <f t="array" ref="A5676">IF(INDEX(CSP!A:A,INT((ROW()-1)/12)+1),"","")</f>
        <v/>
      </c>
    </row>
    <row r="5677" spans="1:1">
      <c r="A5677" t="str" cm="1">
        <f t="array" ref="A5677">IF(INDEX(CSP!A:A,INT((ROW()-1)/12)+1),"  &lt;CmdID&gt;"&amp;INDEX(CSP!A:A,INT((ROW()-1)/12)+1)&amp;"&lt;/CmdID&gt;","")</f>
        <v/>
      </c>
    </row>
    <row r="5678" spans="1:1">
      <c r="A5678" t="str" cm="1">
        <f t="array" ref="A5678">IF(INDEX(CSP!A:A,INT((ROW()-1)/12)+1),"  &lt;Item&gt;","")</f>
        <v/>
      </c>
    </row>
    <row r="5679" spans="1:1">
      <c r="A5679" t="str" cm="1">
        <f t="array" ref="A5679">IF(INDEX(CSP!A:A,INT((ROW()-1)/12)+1),"    &lt;Target&gt;","")</f>
        <v/>
      </c>
    </row>
    <row r="5680" spans="1:1">
      <c r="A5680" t="str" cm="1">
        <f t="array" ref="A5680">IF(INDEX(CSP!A:A,INT((ROW()-1)/12)+1),"      &lt;LocURI&gt;"&amp;INDEX(CSP!D:D,INT((ROW()-4)/12)+1)&amp;"&lt;/LocURI&gt;","")</f>
        <v/>
      </c>
    </row>
    <row r="5681" spans="1:1">
      <c r="A5681" t="str" cm="1">
        <f t="array" ref="A5681">IF(INDEX(CSP!A:A,INT((ROW()-1)/12)+1),"    &lt;/Target&gt;","")</f>
        <v/>
      </c>
    </row>
    <row r="5682" spans="1:1">
      <c r="A5682" t="str" cm="1">
        <f t="array" ref="A5682">IF(INDEX(CSP!A:A,INT((ROW()-1)/12)+1),"    &lt;Meta&gt;","")</f>
        <v/>
      </c>
    </row>
    <row r="5683" spans="1:1">
      <c r="A5683" t="str" cm="1">
        <f t="array" ref="A5683">IF(INDEX(CSP!A:A,INT((ROW()-1)/12)+1),"      &lt;Format xmlns=""syncml:metinf""&gt;"&amp;INDEX(CSP!E:E,INT((ROW()-4)/12)+1)&amp;"&lt;/Format&gt;","")</f>
        <v/>
      </c>
    </row>
    <row r="5684" spans="1:1">
      <c r="A5684" t="str" cm="1">
        <f t="array" ref="A5684">IF(INDEX(CSP!A:A,INT((ROW()-1)/12)+1),"      &lt;Type xmlns=""syncml:metinf""&gt;text/plain&lt;/Type&gt;","")</f>
        <v/>
      </c>
    </row>
    <row r="5685" spans="1:1">
      <c r="A5685" t="str" cm="1">
        <f t="array" ref="A5685">IF(INDEX(CSP!A:A,INT((ROW()-1)/12)+1),"    &lt;/Meta&gt;","")</f>
        <v/>
      </c>
    </row>
    <row r="5686" spans="1:1">
      <c r="A5686" t="str" cm="1">
        <f t="array" ref="A5686">IF(INDEX(CSP!A:A,INT((ROW()-1)/12)+1),"    &lt;Data&gt;"&amp;INDEX(CSP!F:F,INT((ROW()-10)/12)+1)&amp;"&lt;/Data&gt;","")</f>
        <v/>
      </c>
    </row>
    <row r="5687" spans="1:1">
      <c r="A5687" t="str" cm="1">
        <f t="array" ref="A5687">IF(INDEX(CSP!A:A,INT((ROW()-1)/12)+1),"  &lt;/Item&gt;","")</f>
        <v/>
      </c>
    </row>
    <row r="5688" spans="1:1">
      <c r="A5688" t="str" cm="1">
        <f t="array" ref="A5688">IF(INDEX(CSP!A:A,INT((ROW()-1)/12)+1),"","")</f>
        <v/>
      </c>
    </row>
    <row r="5689" spans="1:1">
      <c r="A5689" t="str" cm="1">
        <f t="array" ref="A5689">IF(INDEX(CSP!A:A,INT((ROW()-1)/12)+1),"  &lt;CmdID&gt;"&amp;INDEX(CSP!A:A,INT((ROW()-1)/12)+1)&amp;"&lt;/CmdID&gt;","")</f>
        <v/>
      </c>
    </row>
    <row r="5690" spans="1:1">
      <c r="A5690" t="str" cm="1">
        <f t="array" ref="A5690">IF(INDEX(CSP!A:A,INT((ROW()-1)/12)+1),"  &lt;Item&gt;","")</f>
        <v/>
      </c>
    </row>
    <row r="5691" spans="1:1">
      <c r="A5691" t="str" cm="1">
        <f t="array" ref="A5691">IF(INDEX(CSP!A:A,INT((ROW()-1)/12)+1),"    &lt;Target&gt;","")</f>
        <v/>
      </c>
    </row>
    <row r="5692" spans="1:1">
      <c r="A5692" t="str" cm="1">
        <f t="array" ref="A5692">IF(INDEX(CSP!A:A,INT((ROW()-1)/12)+1),"      &lt;LocURI&gt;"&amp;INDEX(CSP!D:D,INT((ROW()-4)/12)+1)&amp;"&lt;/LocURI&gt;","")</f>
        <v/>
      </c>
    </row>
    <row r="5693" spans="1:1">
      <c r="A5693" t="str" cm="1">
        <f t="array" ref="A5693">IF(INDEX(CSP!A:A,INT((ROW()-1)/12)+1),"    &lt;/Target&gt;","")</f>
        <v/>
      </c>
    </row>
    <row r="5694" spans="1:1">
      <c r="A5694" t="str" cm="1">
        <f t="array" ref="A5694">IF(INDEX(CSP!A:A,INT((ROW()-1)/12)+1),"    &lt;Meta&gt;","")</f>
        <v/>
      </c>
    </row>
    <row r="5695" spans="1:1">
      <c r="A5695" t="str" cm="1">
        <f t="array" ref="A5695">IF(INDEX(CSP!A:A,INT((ROW()-1)/12)+1),"      &lt;Format xmlns=""syncml:metinf""&gt;"&amp;INDEX(CSP!E:E,INT((ROW()-4)/12)+1)&amp;"&lt;/Format&gt;","")</f>
        <v/>
      </c>
    </row>
    <row r="5696" spans="1:1">
      <c r="A5696" t="str" cm="1">
        <f t="array" ref="A5696">IF(INDEX(CSP!A:A,INT((ROW()-1)/12)+1),"      &lt;Type xmlns=""syncml:metinf""&gt;text/plain&lt;/Type&gt;","")</f>
        <v/>
      </c>
    </row>
    <row r="5697" spans="1:1">
      <c r="A5697" t="str" cm="1">
        <f t="array" ref="A5697">IF(INDEX(CSP!A:A,INT((ROW()-1)/12)+1),"    &lt;/Meta&gt;","")</f>
        <v/>
      </c>
    </row>
    <row r="5698" spans="1:1">
      <c r="A5698" t="str" cm="1">
        <f t="array" ref="A5698">IF(INDEX(CSP!A:A,INT((ROW()-1)/12)+1),"    &lt;Data&gt;"&amp;INDEX(CSP!F:F,INT((ROW()-10)/12)+1)&amp;"&lt;/Data&gt;","")</f>
        <v/>
      </c>
    </row>
    <row r="5699" spans="1:1">
      <c r="A5699" t="str" cm="1">
        <f t="array" ref="A5699">IF(INDEX(CSP!A:A,INT((ROW()-1)/12)+1),"  &lt;/Item&gt;","")</f>
        <v/>
      </c>
    </row>
    <row r="5700" spans="1:1">
      <c r="A5700" t="str" cm="1">
        <f t="array" ref="A5700">IF(INDEX(CSP!A:A,INT((ROW()-1)/12)+1),"","")</f>
        <v/>
      </c>
    </row>
    <row r="5701" spans="1:1">
      <c r="A5701" t="str" cm="1">
        <f t="array" ref="A5701">IF(INDEX(CSP!A:A,INT((ROW()-1)/12)+1),"  &lt;CmdID&gt;"&amp;INDEX(CSP!A:A,INT((ROW()-1)/12)+1)&amp;"&lt;/CmdID&gt;","")</f>
        <v/>
      </c>
    </row>
    <row r="5702" spans="1:1">
      <c r="A5702" t="str" cm="1">
        <f t="array" ref="A5702">IF(INDEX(CSP!A:A,INT((ROW()-1)/12)+1),"  &lt;Item&gt;","")</f>
        <v/>
      </c>
    </row>
    <row r="5703" spans="1:1">
      <c r="A5703" t="str" cm="1">
        <f t="array" ref="A5703">IF(INDEX(CSP!A:A,INT((ROW()-1)/12)+1),"    &lt;Target&gt;","")</f>
        <v/>
      </c>
    </row>
    <row r="5704" spans="1:1">
      <c r="A5704" t="str" cm="1">
        <f t="array" ref="A5704">IF(INDEX(CSP!A:A,INT((ROW()-1)/12)+1),"      &lt;LocURI&gt;"&amp;INDEX(CSP!D:D,INT((ROW()-4)/12)+1)&amp;"&lt;/LocURI&gt;","")</f>
        <v/>
      </c>
    </row>
    <row r="5705" spans="1:1">
      <c r="A5705" t="str" cm="1">
        <f t="array" ref="A5705">IF(INDEX(CSP!A:A,INT((ROW()-1)/12)+1),"    &lt;/Target&gt;","")</f>
        <v/>
      </c>
    </row>
    <row r="5706" spans="1:1">
      <c r="A5706" t="str" cm="1">
        <f t="array" ref="A5706">IF(INDEX(CSP!A:A,INT((ROW()-1)/12)+1),"    &lt;Meta&gt;","")</f>
        <v/>
      </c>
    </row>
    <row r="5707" spans="1:1">
      <c r="A5707" t="str" cm="1">
        <f t="array" ref="A5707">IF(INDEX(CSP!A:A,INT((ROW()-1)/12)+1),"      &lt;Format xmlns=""syncml:metinf""&gt;"&amp;INDEX(CSP!E:E,INT((ROW()-4)/12)+1)&amp;"&lt;/Format&gt;","")</f>
        <v/>
      </c>
    </row>
    <row r="5708" spans="1:1">
      <c r="A5708" t="str" cm="1">
        <f t="array" ref="A5708">IF(INDEX(CSP!A:A,INT((ROW()-1)/12)+1),"      &lt;Type xmlns=""syncml:metinf""&gt;text/plain&lt;/Type&gt;","")</f>
        <v/>
      </c>
    </row>
    <row r="5709" spans="1:1">
      <c r="A5709" t="str" cm="1">
        <f t="array" ref="A5709">IF(INDEX(CSP!A:A,INT((ROW()-1)/12)+1),"    &lt;/Meta&gt;","")</f>
        <v/>
      </c>
    </row>
    <row r="5710" spans="1:1">
      <c r="A5710" t="str" cm="1">
        <f t="array" ref="A5710">IF(INDEX(CSP!A:A,INT((ROW()-1)/12)+1),"    &lt;Data&gt;"&amp;INDEX(CSP!F:F,INT((ROW()-10)/12)+1)&amp;"&lt;/Data&gt;","")</f>
        <v/>
      </c>
    </row>
    <row r="5711" spans="1:1">
      <c r="A5711" t="str" cm="1">
        <f t="array" ref="A5711">IF(INDEX(CSP!A:A,INT((ROW()-1)/12)+1),"  &lt;/Item&gt;","")</f>
        <v/>
      </c>
    </row>
    <row r="5712" spans="1:1">
      <c r="A5712" t="str" cm="1">
        <f t="array" ref="A5712">IF(INDEX(CSP!A:A,INT((ROW()-1)/12)+1),"","")</f>
        <v/>
      </c>
    </row>
    <row r="5713" spans="1:1">
      <c r="A5713" t="str" cm="1">
        <f t="array" ref="A5713">IF(INDEX(CSP!A:A,INT((ROW()-1)/12)+1),"  &lt;CmdID&gt;"&amp;INDEX(CSP!A:A,INT((ROW()-1)/12)+1)&amp;"&lt;/CmdID&gt;","")</f>
        <v/>
      </c>
    </row>
    <row r="5714" spans="1:1">
      <c r="A5714" t="str" cm="1">
        <f t="array" ref="A5714">IF(INDEX(CSP!A:A,INT((ROW()-1)/12)+1),"  &lt;Item&gt;","")</f>
        <v/>
      </c>
    </row>
    <row r="5715" spans="1:1">
      <c r="A5715" t="str" cm="1">
        <f t="array" ref="A5715">IF(INDEX(CSP!A:A,INT((ROW()-1)/12)+1),"    &lt;Target&gt;","")</f>
        <v/>
      </c>
    </row>
    <row r="5716" spans="1:1">
      <c r="A5716" t="str" cm="1">
        <f t="array" ref="A5716">IF(INDEX(CSP!A:A,INT((ROW()-1)/12)+1),"      &lt;LocURI&gt;"&amp;INDEX(CSP!D:D,INT((ROW()-4)/12)+1)&amp;"&lt;/LocURI&gt;","")</f>
        <v/>
      </c>
    </row>
    <row r="5717" spans="1:1">
      <c r="A5717" t="str" cm="1">
        <f t="array" ref="A5717">IF(INDEX(CSP!A:A,INT((ROW()-1)/12)+1),"    &lt;/Target&gt;","")</f>
        <v/>
      </c>
    </row>
    <row r="5718" spans="1:1">
      <c r="A5718" t="str" cm="1">
        <f t="array" ref="A5718">IF(INDEX(CSP!A:A,INT((ROW()-1)/12)+1),"    &lt;Meta&gt;","")</f>
        <v/>
      </c>
    </row>
    <row r="5719" spans="1:1">
      <c r="A5719" t="str" cm="1">
        <f t="array" ref="A5719">IF(INDEX(CSP!A:A,INT((ROW()-1)/12)+1),"      &lt;Format xmlns=""syncml:metinf""&gt;"&amp;INDEX(CSP!E:E,INT((ROW()-4)/12)+1)&amp;"&lt;/Format&gt;","")</f>
        <v/>
      </c>
    </row>
    <row r="5720" spans="1:1">
      <c r="A5720" t="str" cm="1">
        <f t="array" ref="A5720">IF(INDEX(CSP!A:A,INT((ROW()-1)/12)+1),"      &lt;Type xmlns=""syncml:metinf""&gt;text/plain&lt;/Type&gt;","")</f>
        <v/>
      </c>
    </row>
    <row r="5721" spans="1:1">
      <c r="A5721" t="str" cm="1">
        <f t="array" ref="A5721">IF(INDEX(CSP!A:A,INT((ROW()-1)/12)+1),"    &lt;/Meta&gt;","")</f>
        <v/>
      </c>
    </row>
    <row r="5722" spans="1:1">
      <c r="A5722" t="str" cm="1">
        <f t="array" ref="A5722">IF(INDEX(CSP!A:A,INT((ROW()-1)/12)+1),"    &lt;Data&gt;"&amp;INDEX(CSP!F:F,INT((ROW()-10)/12)+1)&amp;"&lt;/Data&gt;","")</f>
        <v/>
      </c>
    </row>
    <row r="5723" spans="1:1">
      <c r="A5723" t="str" cm="1">
        <f t="array" ref="A5723">IF(INDEX(CSP!A:A,INT((ROW()-1)/12)+1),"  &lt;/Item&gt;","")</f>
        <v/>
      </c>
    </row>
    <row r="5724" spans="1:1">
      <c r="A5724" t="str" cm="1">
        <f t="array" ref="A5724">IF(INDEX(CSP!A:A,INT((ROW()-1)/12)+1),"","")</f>
        <v/>
      </c>
    </row>
    <row r="5725" spans="1:1">
      <c r="A5725" t="str" cm="1">
        <f t="array" ref="A5725">IF(INDEX(CSP!A:A,INT((ROW()-1)/12)+1),"  &lt;CmdID&gt;"&amp;INDEX(CSP!A:A,INT((ROW()-1)/12)+1)&amp;"&lt;/CmdID&gt;","")</f>
        <v/>
      </c>
    </row>
    <row r="5726" spans="1:1">
      <c r="A5726" t="str" cm="1">
        <f t="array" ref="A5726">IF(INDEX(CSP!A:A,INT((ROW()-1)/12)+1),"  &lt;Item&gt;","")</f>
        <v/>
      </c>
    </row>
    <row r="5727" spans="1:1">
      <c r="A5727" t="str" cm="1">
        <f t="array" ref="A5727">IF(INDEX(CSP!A:A,INT((ROW()-1)/12)+1),"    &lt;Target&gt;","")</f>
        <v/>
      </c>
    </row>
    <row r="5728" spans="1:1">
      <c r="A5728" t="str" cm="1">
        <f t="array" ref="A5728">IF(INDEX(CSP!A:A,INT((ROW()-1)/12)+1),"      &lt;LocURI&gt;"&amp;INDEX(CSP!D:D,INT((ROW()-4)/12)+1)&amp;"&lt;/LocURI&gt;","")</f>
        <v/>
      </c>
    </row>
    <row r="5729" spans="1:1">
      <c r="A5729" t="str" cm="1">
        <f t="array" ref="A5729">IF(INDEX(CSP!A:A,INT((ROW()-1)/12)+1),"    &lt;/Target&gt;","")</f>
        <v/>
      </c>
    </row>
    <row r="5730" spans="1:1">
      <c r="A5730" t="str" cm="1">
        <f t="array" ref="A5730">IF(INDEX(CSP!A:A,INT((ROW()-1)/12)+1),"    &lt;Meta&gt;","")</f>
        <v/>
      </c>
    </row>
    <row r="5731" spans="1:1">
      <c r="A5731" t="str" cm="1">
        <f t="array" ref="A5731">IF(INDEX(CSP!A:A,INT((ROW()-1)/12)+1),"      &lt;Format xmlns=""syncml:metinf""&gt;"&amp;INDEX(CSP!E:E,INT((ROW()-4)/12)+1)&amp;"&lt;/Format&gt;","")</f>
        <v/>
      </c>
    </row>
    <row r="5732" spans="1:1">
      <c r="A5732" t="str" cm="1">
        <f t="array" ref="A5732">IF(INDEX(CSP!A:A,INT((ROW()-1)/12)+1),"      &lt;Type xmlns=""syncml:metinf""&gt;text/plain&lt;/Type&gt;","")</f>
        <v/>
      </c>
    </row>
    <row r="5733" spans="1:1">
      <c r="A5733" t="str" cm="1">
        <f t="array" ref="A5733">IF(INDEX(CSP!A:A,INT((ROW()-1)/12)+1),"    &lt;/Meta&gt;","")</f>
        <v/>
      </c>
    </row>
    <row r="5734" spans="1:1">
      <c r="A5734" t="str" cm="1">
        <f t="array" ref="A5734">IF(INDEX(CSP!A:A,INT((ROW()-1)/12)+1),"    &lt;Data&gt;"&amp;INDEX(CSP!F:F,INT((ROW()-10)/12)+1)&amp;"&lt;/Data&gt;","")</f>
        <v/>
      </c>
    </row>
    <row r="5735" spans="1:1">
      <c r="A5735" t="str" cm="1">
        <f t="array" ref="A5735">IF(INDEX(CSP!A:A,INT((ROW()-1)/12)+1),"  &lt;/Item&gt;","")</f>
        <v/>
      </c>
    </row>
    <row r="5736" spans="1:1">
      <c r="A5736" t="str" cm="1">
        <f t="array" ref="A5736">IF(INDEX(CSP!A:A,INT((ROW()-1)/12)+1),"","")</f>
        <v/>
      </c>
    </row>
    <row r="5737" spans="1:1">
      <c r="A5737" t="str" cm="1">
        <f t="array" ref="A5737">IF(INDEX(CSP!A:A,INT((ROW()-1)/12)+1),"  &lt;CmdID&gt;"&amp;INDEX(CSP!A:A,INT((ROW()-1)/12)+1)&amp;"&lt;/CmdID&gt;","")</f>
        <v/>
      </c>
    </row>
    <row r="5738" spans="1:1">
      <c r="A5738" t="str" cm="1">
        <f t="array" ref="A5738">IF(INDEX(CSP!A:A,INT((ROW()-1)/12)+1),"  &lt;Item&gt;","")</f>
        <v/>
      </c>
    </row>
    <row r="5739" spans="1:1">
      <c r="A5739" t="str" cm="1">
        <f t="array" ref="A5739">IF(INDEX(CSP!A:A,INT((ROW()-1)/12)+1),"    &lt;Target&gt;","")</f>
        <v/>
      </c>
    </row>
    <row r="5740" spans="1:1">
      <c r="A5740" t="str" cm="1">
        <f t="array" ref="A5740">IF(INDEX(CSP!A:A,INT((ROW()-1)/12)+1),"      &lt;LocURI&gt;"&amp;INDEX(CSP!D:D,INT((ROW()-4)/12)+1)&amp;"&lt;/LocURI&gt;","")</f>
        <v/>
      </c>
    </row>
    <row r="5741" spans="1:1">
      <c r="A5741" t="str" cm="1">
        <f t="array" ref="A5741">IF(INDEX(CSP!A:A,INT((ROW()-1)/12)+1),"    &lt;/Target&gt;","")</f>
        <v/>
      </c>
    </row>
    <row r="5742" spans="1:1">
      <c r="A5742" t="str" cm="1">
        <f t="array" ref="A5742">IF(INDEX(CSP!A:A,INT((ROW()-1)/12)+1),"    &lt;Meta&gt;","")</f>
        <v/>
      </c>
    </row>
    <row r="5743" spans="1:1">
      <c r="A5743" t="str" cm="1">
        <f t="array" ref="A5743">IF(INDEX(CSP!A:A,INT((ROW()-1)/12)+1),"      &lt;Format xmlns=""syncml:metinf""&gt;"&amp;INDEX(CSP!E:E,INT((ROW()-4)/12)+1)&amp;"&lt;/Format&gt;","")</f>
        <v/>
      </c>
    </row>
    <row r="5744" spans="1:1">
      <c r="A5744" t="str" cm="1">
        <f t="array" ref="A5744">IF(INDEX(CSP!A:A,INT((ROW()-1)/12)+1),"      &lt;Type xmlns=""syncml:metinf""&gt;text/plain&lt;/Type&gt;","")</f>
        <v/>
      </c>
    </row>
    <row r="5745" spans="1:1">
      <c r="A5745" t="str" cm="1">
        <f t="array" ref="A5745">IF(INDEX(CSP!A:A,INT((ROW()-1)/12)+1),"    &lt;/Meta&gt;","")</f>
        <v/>
      </c>
    </row>
    <row r="5746" spans="1:1">
      <c r="A5746" t="str" cm="1">
        <f t="array" ref="A5746">IF(INDEX(CSP!A:A,INT((ROW()-1)/12)+1),"    &lt;Data&gt;"&amp;INDEX(CSP!F:F,INT((ROW()-10)/12)+1)&amp;"&lt;/Data&gt;","")</f>
        <v/>
      </c>
    </row>
    <row r="5747" spans="1:1">
      <c r="A5747" t="str" cm="1">
        <f t="array" ref="A5747">IF(INDEX(CSP!A:A,INT((ROW()-1)/12)+1),"  &lt;/Item&gt;","")</f>
        <v/>
      </c>
    </row>
    <row r="5748" spans="1:1">
      <c r="A5748" t="str" cm="1">
        <f t="array" ref="A5748">IF(INDEX(CSP!A:A,INT((ROW()-1)/12)+1),"","")</f>
        <v/>
      </c>
    </row>
    <row r="5749" spans="1:1">
      <c r="A5749" t="str" cm="1">
        <f t="array" ref="A5749">IF(INDEX(CSP!A:A,INT((ROW()-1)/12)+1),"  &lt;CmdID&gt;"&amp;INDEX(CSP!A:A,INT((ROW()-1)/12)+1)&amp;"&lt;/CmdID&gt;","")</f>
        <v/>
      </c>
    </row>
    <row r="5750" spans="1:1">
      <c r="A5750" t="str" cm="1">
        <f t="array" ref="A5750">IF(INDEX(CSP!A:A,INT((ROW()-1)/12)+1),"  &lt;Item&gt;","")</f>
        <v/>
      </c>
    </row>
    <row r="5751" spans="1:1">
      <c r="A5751" t="str" cm="1">
        <f t="array" ref="A5751">IF(INDEX(CSP!A:A,INT((ROW()-1)/12)+1),"    &lt;Target&gt;","")</f>
        <v/>
      </c>
    </row>
    <row r="5752" spans="1:1">
      <c r="A5752" t="str" cm="1">
        <f t="array" ref="A5752">IF(INDEX(CSP!A:A,INT((ROW()-1)/12)+1),"      &lt;LocURI&gt;"&amp;INDEX(CSP!D:D,INT((ROW()-4)/12)+1)&amp;"&lt;/LocURI&gt;","")</f>
        <v/>
      </c>
    </row>
    <row r="5753" spans="1:1">
      <c r="A5753" t="str" cm="1">
        <f t="array" ref="A5753">IF(INDEX(CSP!A:A,INT((ROW()-1)/12)+1),"    &lt;/Target&gt;","")</f>
        <v/>
      </c>
    </row>
    <row r="5754" spans="1:1">
      <c r="A5754" t="str" cm="1">
        <f t="array" ref="A5754">IF(INDEX(CSP!A:A,INT((ROW()-1)/12)+1),"    &lt;Meta&gt;","")</f>
        <v/>
      </c>
    </row>
    <row r="5755" spans="1:1">
      <c r="A5755" t="str" cm="1">
        <f t="array" ref="A5755">IF(INDEX(CSP!A:A,INT((ROW()-1)/12)+1),"      &lt;Format xmlns=""syncml:metinf""&gt;"&amp;INDEX(CSP!E:E,INT((ROW()-4)/12)+1)&amp;"&lt;/Format&gt;","")</f>
        <v/>
      </c>
    </row>
    <row r="5756" spans="1:1">
      <c r="A5756" t="str" cm="1">
        <f t="array" ref="A5756">IF(INDEX(CSP!A:A,INT((ROW()-1)/12)+1),"      &lt;Type xmlns=""syncml:metinf""&gt;text/plain&lt;/Type&gt;","")</f>
        <v/>
      </c>
    </row>
    <row r="5757" spans="1:1">
      <c r="A5757" t="str" cm="1">
        <f t="array" ref="A5757">IF(INDEX(CSP!A:A,INT((ROW()-1)/12)+1),"    &lt;/Meta&gt;","")</f>
        <v/>
      </c>
    </row>
    <row r="5758" spans="1:1">
      <c r="A5758" t="str" cm="1">
        <f t="array" ref="A5758">IF(INDEX(CSP!A:A,INT((ROW()-1)/12)+1),"    &lt;Data&gt;"&amp;INDEX(CSP!F:F,INT((ROW()-10)/12)+1)&amp;"&lt;/Data&gt;","")</f>
        <v/>
      </c>
    </row>
    <row r="5759" spans="1:1">
      <c r="A5759" t="str" cm="1">
        <f t="array" ref="A5759">IF(INDEX(CSP!A:A,INT((ROW()-1)/12)+1),"  &lt;/Item&gt;","")</f>
        <v/>
      </c>
    </row>
    <row r="5760" spans="1:1">
      <c r="A5760" t="str" cm="1">
        <f t="array" ref="A5760">IF(INDEX(CSP!A:A,INT((ROW()-1)/12)+1),"","")</f>
        <v/>
      </c>
    </row>
    <row r="5761" spans="1:1">
      <c r="A5761" t="str" cm="1">
        <f t="array" ref="A5761">IF(INDEX(CSP!A:A,INT((ROW()-1)/12)+1),"  &lt;CmdID&gt;"&amp;INDEX(CSP!A:A,INT((ROW()-1)/12)+1)&amp;"&lt;/CmdID&gt;","")</f>
        <v/>
      </c>
    </row>
    <row r="5762" spans="1:1">
      <c r="A5762" t="str" cm="1">
        <f t="array" ref="A5762">IF(INDEX(CSP!A:A,INT((ROW()-1)/12)+1),"  &lt;Item&gt;","")</f>
        <v/>
      </c>
    </row>
    <row r="5763" spans="1:1">
      <c r="A5763" t="str" cm="1">
        <f t="array" ref="A5763">IF(INDEX(CSP!A:A,INT((ROW()-1)/12)+1),"    &lt;Target&gt;","")</f>
        <v/>
      </c>
    </row>
    <row r="5764" spans="1:1">
      <c r="A5764" t="str" cm="1">
        <f t="array" ref="A5764">IF(INDEX(CSP!A:A,INT((ROW()-1)/12)+1),"      &lt;LocURI&gt;"&amp;INDEX(CSP!D:D,INT((ROW()-4)/12)+1)&amp;"&lt;/LocURI&gt;","")</f>
        <v/>
      </c>
    </row>
    <row r="5765" spans="1:1">
      <c r="A5765" t="str" cm="1">
        <f t="array" ref="A5765">IF(INDEX(CSP!A:A,INT((ROW()-1)/12)+1),"    &lt;/Target&gt;","")</f>
        <v/>
      </c>
    </row>
    <row r="5766" spans="1:1">
      <c r="A5766" t="str" cm="1">
        <f t="array" ref="A5766">IF(INDEX(CSP!A:A,INT((ROW()-1)/12)+1),"    &lt;Meta&gt;","")</f>
        <v/>
      </c>
    </row>
    <row r="5767" spans="1:1">
      <c r="A5767" t="str" cm="1">
        <f t="array" ref="A5767">IF(INDEX(CSP!A:A,INT((ROW()-1)/12)+1),"      &lt;Format xmlns=""syncml:metinf""&gt;"&amp;INDEX(CSP!E:E,INT((ROW()-4)/12)+1)&amp;"&lt;/Format&gt;","")</f>
        <v/>
      </c>
    </row>
    <row r="5768" spans="1:1">
      <c r="A5768" t="str" cm="1">
        <f t="array" ref="A5768">IF(INDEX(CSP!A:A,INT((ROW()-1)/12)+1),"      &lt;Type xmlns=""syncml:metinf""&gt;text/plain&lt;/Type&gt;","")</f>
        <v/>
      </c>
    </row>
    <row r="5769" spans="1:1">
      <c r="A5769" t="str" cm="1">
        <f t="array" ref="A5769">IF(INDEX(CSP!A:A,INT((ROW()-1)/12)+1),"    &lt;/Meta&gt;","")</f>
        <v/>
      </c>
    </row>
    <row r="5770" spans="1:1">
      <c r="A5770" t="str" cm="1">
        <f t="array" ref="A5770">IF(INDEX(CSP!A:A,INT((ROW()-1)/12)+1),"    &lt;Data&gt;"&amp;INDEX(CSP!F:F,INT((ROW()-10)/12)+1)&amp;"&lt;/Data&gt;","")</f>
        <v/>
      </c>
    </row>
    <row r="5771" spans="1:1">
      <c r="A5771" t="str" cm="1">
        <f t="array" ref="A5771">IF(INDEX(CSP!A:A,INT((ROW()-1)/12)+1),"  &lt;/Item&gt;","")</f>
        <v/>
      </c>
    </row>
    <row r="5772" spans="1:1">
      <c r="A5772" t="str" cm="1">
        <f t="array" ref="A5772">IF(INDEX(CSP!A:A,INT((ROW()-1)/12)+1),"","")</f>
        <v/>
      </c>
    </row>
    <row r="5773" spans="1:1">
      <c r="A5773" t="str" cm="1">
        <f t="array" ref="A5773">IF(INDEX(CSP!A:A,INT((ROW()-1)/12)+1),"  &lt;CmdID&gt;"&amp;INDEX(CSP!A:A,INT((ROW()-1)/12)+1)&amp;"&lt;/CmdID&gt;","")</f>
        <v/>
      </c>
    </row>
    <row r="5774" spans="1:1">
      <c r="A5774" t="str" cm="1">
        <f t="array" ref="A5774">IF(INDEX(CSP!A:A,INT((ROW()-1)/12)+1),"  &lt;Item&gt;","")</f>
        <v/>
      </c>
    </row>
    <row r="5775" spans="1:1">
      <c r="A5775" t="str" cm="1">
        <f t="array" ref="A5775">IF(INDEX(CSP!A:A,INT((ROW()-1)/12)+1),"    &lt;Target&gt;","")</f>
        <v/>
      </c>
    </row>
    <row r="5776" spans="1:1">
      <c r="A5776" t="str" cm="1">
        <f t="array" ref="A5776">IF(INDEX(CSP!A:A,INT((ROW()-1)/12)+1),"      &lt;LocURI&gt;"&amp;INDEX(CSP!D:D,INT((ROW()-4)/12)+1)&amp;"&lt;/LocURI&gt;","")</f>
        <v/>
      </c>
    </row>
    <row r="5777" spans="1:1">
      <c r="A5777" t="str" cm="1">
        <f t="array" ref="A5777">IF(INDEX(CSP!A:A,INT((ROW()-1)/12)+1),"    &lt;/Target&gt;","")</f>
        <v/>
      </c>
    </row>
    <row r="5778" spans="1:1">
      <c r="A5778" t="str" cm="1">
        <f t="array" ref="A5778">IF(INDEX(CSP!A:A,INT((ROW()-1)/12)+1),"    &lt;Meta&gt;","")</f>
        <v/>
      </c>
    </row>
    <row r="5779" spans="1:1">
      <c r="A5779" t="str" cm="1">
        <f t="array" ref="A5779">IF(INDEX(CSP!A:A,INT((ROW()-1)/12)+1),"      &lt;Format xmlns=""syncml:metinf""&gt;"&amp;INDEX(CSP!E:E,INT((ROW()-4)/12)+1)&amp;"&lt;/Format&gt;","")</f>
        <v/>
      </c>
    </row>
    <row r="5780" spans="1:1">
      <c r="A5780" t="str" cm="1">
        <f t="array" ref="A5780">IF(INDEX(CSP!A:A,INT((ROW()-1)/12)+1),"      &lt;Type xmlns=""syncml:metinf""&gt;text/plain&lt;/Type&gt;","")</f>
        <v/>
      </c>
    </row>
    <row r="5781" spans="1:1">
      <c r="A5781" t="str" cm="1">
        <f t="array" ref="A5781">IF(INDEX(CSP!A:A,INT((ROW()-1)/12)+1),"    &lt;/Meta&gt;","")</f>
        <v/>
      </c>
    </row>
    <row r="5782" spans="1:1">
      <c r="A5782" t="str" cm="1">
        <f t="array" ref="A5782">IF(INDEX(CSP!A:A,INT((ROW()-1)/12)+1),"    &lt;Data&gt;"&amp;INDEX(CSP!F:F,INT((ROW()-10)/12)+1)&amp;"&lt;/Data&gt;","")</f>
        <v/>
      </c>
    </row>
    <row r="5783" spans="1:1">
      <c r="A5783" t="str" cm="1">
        <f t="array" ref="A5783">IF(INDEX(CSP!A:A,INT((ROW()-1)/12)+1),"  &lt;/Item&gt;","")</f>
        <v/>
      </c>
    </row>
    <row r="5784" spans="1:1">
      <c r="A5784" t="str" cm="1">
        <f t="array" ref="A5784">IF(INDEX(CSP!A:A,INT((ROW()-1)/12)+1),"","")</f>
        <v/>
      </c>
    </row>
    <row r="5785" spans="1:1">
      <c r="A5785" t="str" cm="1">
        <f t="array" ref="A5785">IF(INDEX(CSP!A:A,INT((ROW()-1)/12)+1),"  &lt;CmdID&gt;"&amp;INDEX(CSP!A:A,INT((ROW()-1)/12)+1)&amp;"&lt;/CmdID&gt;","")</f>
        <v/>
      </c>
    </row>
    <row r="5786" spans="1:1">
      <c r="A5786" t="str" cm="1">
        <f t="array" ref="A5786">IF(INDEX(CSP!A:A,INT((ROW()-1)/12)+1),"  &lt;Item&gt;","")</f>
        <v/>
      </c>
    </row>
    <row r="5787" spans="1:1">
      <c r="A5787" t="str" cm="1">
        <f t="array" ref="A5787">IF(INDEX(CSP!A:A,INT((ROW()-1)/12)+1),"    &lt;Target&gt;","")</f>
        <v/>
      </c>
    </row>
    <row r="5788" spans="1:1">
      <c r="A5788" t="str" cm="1">
        <f t="array" ref="A5788">IF(INDEX(CSP!A:A,INT((ROW()-1)/12)+1),"      &lt;LocURI&gt;"&amp;INDEX(CSP!D:D,INT((ROW()-4)/12)+1)&amp;"&lt;/LocURI&gt;","")</f>
        <v/>
      </c>
    </row>
    <row r="5789" spans="1:1">
      <c r="A5789" t="str" cm="1">
        <f t="array" ref="A5789">IF(INDEX(CSP!A:A,INT((ROW()-1)/12)+1),"    &lt;/Target&gt;","")</f>
        <v/>
      </c>
    </row>
    <row r="5790" spans="1:1">
      <c r="A5790" t="str" cm="1">
        <f t="array" ref="A5790">IF(INDEX(CSP!A:A,INT((ROW()-1)/12)+1),"    &lt;Meta&gt;","")</f>
        <v/>
      </c>
    </row>
    <row r="5791" spans="1:1">
      <c r="A5791" t="str" cm="1">
        <f t="array" ref="A5791">IF(INDEX(CSP!A:A,INT((ROW()-1)/12)+1),"      &lt;Format xmlns=""syncml:metinf""&gt;"&amp;INDEX(CSP!E:E,INT((ROW()-4)/12)+1)&amp;"&lt;/Format&gt;","")</f>
        <v/>
      </c>
    </row>
    <row r="5792" spans="1:1">
      <c r="A5792" t="str" cm="1">
        <f t="array" ref="A5792">IF(INDEX(CSP!A:A,INT((ROW()-1)/12)+1),"      &lt;Type xmlns=""syncml:metinf""&gt;text/plain&lt;/Type&gt;","")</f>
        <v/>
      </c>
    </row>
    <row r="5793" spans="1:1">
      <c r="A5793" t="str" cm="1">
        <f t="array" ref="A5793">IF(INDEX(CSP!A:A,INT((ROW()-1)/12)+1),"    &lt;/Meta&gt;","")</f>
        <v/>
      </c>
    </row>
    <row r="5794" spans="1:1">
      <c r="A5794" t="str" cm="1">
        <f t="array" ref="A5794">IF(INDEX(CSP!A:A,INT((ROW()-1)/12)+1),"    &lt;Data&gt;"&amp;INDEX(CSP!F:F,INT((ROW()-10)/12)+1)&amp;"&lt;/Data&gt;","")</f>
        <v/>
      </c>
    </row>
    <row r="5795" spans="1:1">
      <c r="A5795" t="str" cm="1">
        <f t="array" ref="A5795">IF(INDEX(CSP!A:A,INT((ROW()-1)/12)+1),"  &lt;/Item&gt;","")</f>
        <v/>
      </c>
    </row>
    <row r="5796" spans="1:1">
      <c r="A5796" t="str" cm="1">
        <f t="array" ref="A5796">IF(INDEX(CSP!A:A,INT((ROW()-1)/12)+1),"","")</f>
        <v/>
      </c>
    </row>
    <row r="5797" spans="1:1">
      <c r="A5797" t="str" cm="1">
        <f t="array" ref="A5797">IF(INDEX(CSP!A:A,INT((ROW()-1)/12)+1),"  &lt;CmdID&gt;"&amp;INDEX(CSP!A:A,INT((ROW()-1)/12)+1)&amp;"&lt;/CmdID&gt;","")</f>
        <v/>
      </c>
    </row>
    <row r="5798" spans="1:1">
      <c r="A5798" t="str" cm="1">
        <f t="array" ref="A5798">IF(INDEX(CSP!A:A,INT((ROW()-1)/12)+1),"  &lt;Item&gt;","")</f>
        <v/>
      </c>
    </row>
    <row r="5799" spans="1:1">
      <c r="A5799" t="str" cm="1">
        <f t="array" ref="A5799">IF(INDEX(CSP!A:A,INT((ROW()-1)/12)+1),"    &lt;Target&gt;","")</f>
        <v/>
      </c>
    </row>
    <row r="5800" spans="1:1">
      <c r="A5800" t="str" cm="1">
        <f t="array" ref="A5800">IF(INDEX(CSP!A:A,INT((ROW()-1)/12)+1),"      &lt;LocURI&gt;"&amp;INDEX(CSP!D:D,INT((ROW()-4)/12)+1)&amp;"&lt;/LocURI&gt;","")</f>
        <v/>
      </c>
    </row>
    <row r="5801" spans="1:1">
      <c r="A5801" t="str" cm="1">
        <f t="array" ref="A5801">IF(INDEX(CSP!A:A,INT((ROW()-1)/12)+1),"    &lt;/Target&gt;","")</f>
        <v/>
      </c>
    </row>
    <row r="5802" spans="1:1">
      <c r="A5802" t="str" cm="1">
        <f t="array" ref="A5802">IF(INDEX(CSP!A:A,INT((ROW()-1)/12)+1),"    &lt;Meta&gt;","")</f>
        <v/>
      </c>
    </row>
    <row r="5803" spans="1:1">
      <c r="A5803" t="str" cm="1">
        <f t="array" ref="A5803">IF(INDEX(CSP!A:A,INT((ROW()-1)/12)+1),"      &lt;Format xmlns=""syncml:metinf""&gt;"&amp;INDEX(CSP!E:E,INT((ROW()-4)/12)+1)&amp;"&lt;/Format&gt;","")</f>
        <v/>
      </c>
    </row>
    <row r="5804" spans="1:1">
      <c r="A5804" t="str" cm="1">
        <f t="array" ref="A5804">IF(INDEX(CSP!A:A,INT((ROW()-1)/12)+1),"      &lt;Type xmlns=""syncml:metinf""&gt;text/plain&lt;/Type&gt;","")</f>
        <v/>
      </c>
    </row>
    <row r="5805" spans="1:1">
      <c r="A5805" t="str" cm="1">
        <f t="array" ref="A5805">IF(INDEX(CSP!A:A,INT((ROW()-1)/12)+1),"    &lt;/Meta&gt;","")</f>
        <v/>
      </c>
    </row>
    <row r="5806" spans="1:1">
      <c r="A5806" t="str" cm="1">
        <f t="array" ref="A5806">IF(INDEX(CSP!A:A,INT((ROW()-1)/12)+1),"    &lt;Data&gt;"&amp;INDEX(CSP!F:F,INT((ROW()-10)/12)+1)&amp;"&lt;/Data&gt;","")</f>
        <v/>
      </c>
    </row>
    <row r="5807" spans="1:1">
      <c r="A5807" t="str" cm="1">
        <f t="array" ref="A5807">IF(INDEX(CSP!A:A,INT((ROW()-1)/12)+1),"  &lt;/Item&gt;","")</f>
        <v/>
      </c>
    </row>
    <row r="5808" spans="1:1">
      <c r="A5808" t="str" cm="1">
        <f t="array" ref="A5808">IF(INDEX(CSP!A:A,INT((ROW()-1)/12)+1),"","")</f>
        <v/>
      </c>
    </row>
    <row r="5809" spans="1:1">
      <c r="A5809" t="str" cm="1">
        <f t="array" ref="A5809">IF(INDEX(CSP!A:A,INT((ROW()-1)/12)+1),"  &lt;CmdID&gt;"&amp;INDEX(CSP!A:A,INT((ROW()-1)/12)+1)&amp;"&lt;/CmdID&gt;","")</f>
        <v/>
      </c>
    </row>
    <row r="5810" spans="1:1">
      <c r="A5810" t="str" cm="1">
        <f t="array" ref="A5810">IF(INDEX(CSP!A:A,INT((ROW()-1)/12)+1),"  &lt;Item&gt;","")</f>
        <v/>
      </c>
    </row>
    <row r="5811" spans="1:1">
      <c r="A5811" t="str" cm="1">
        <f t="array" ref="A5811">IF(INDEX(CSP!A:A,INT((ROW()-1)/12)+1),"    &lt;Target&gt;","")</f>
        <v/>
      </c>
    </row>
    <row r="5812" spans="1:1">
      <c r="A5812" t="str" cm="1">
        <f t="array" ref="A5812">IF(INDEX(CSP!A:A,INT((ROW()-1)/12)+1),"      &lt;LocURI&gt;"&amp;INDEX(CSP!D:D,INT((ROW()-4)/12)+1)&amp;"&lt;/LocURI&gt;","")</f>
        <v/>
      </c>
    </row>
    <row r="5813" spans="1:1">
      <c r="A5813" t="str" cm="1">
        <f t="array" ref="A5813">IF(INDEX(CSP!A:A,INT((ROW()-1)/12)+1),"    &lt;/Target&gt;","")</f>
        <v/>
      </c>
    </row>
    <row r="5814" spans="1:1">
      <c r="A5814" t="str" cm="1">
        <f t="array" ref="A5814">IF(INDEX(CSP!A:A,INT((ROW()-1)/12)+1),"    &lt;Meta&gt;","")</f>
        <v/>
      </c>
    </row>
    <row r="5815" spans="1:1">
      <c r="A5815" t="str" cm="1">
        <f t="array" ref="A5815">IF(INDEX(CSP!A:A,INT((ROW()-1)/12)+1),"      &lt;Format xmlns=""syncml:metinf""&gt;"&amp;INDEX(CSP!E:E,INT((ROW()-4)/12)+1)&amp;"&lt;/Format&gt;","")</f>
        <v/>
      </c>
    </row>
    <row r="5816" spans="1:1">
      <c r="A5816" t="str" cm="1">
        <f t="array" ref="A5816">IF(INDEX(CSP!A:A,INT((ROW()-1)/12)+1),"      &lt;Type xmlns=""syncml:metinf""&gt;text/plain&lt;/Type&gt;","")</f>
        <v/>
      </c>
    </row>
    <row r="5817" spans="1:1">
      <c r="A5817" t="str" cm="1">
        <f t="array" ref="A5817">IF(INDEX(CSP!A:A,INT((ROW()-1)/12)+1),"    &lt;/Meta&gt;","")</f>
        <v/>
      </c>
    </row>
    <row r="5818" spans="1:1">
      <c r="A5818" t="str" cm="1">
        <f t="array" ref="A5818">IF(INDEX(CSP!A:A,INT((ROW()-1)/12)+1),"    &lt;Data&gt;"&amp;INDEX(CSP!F:F,INT((ROW()-10)/12)+1)&amp;"&lt;/Data&gt;","")</f>
        <v/>
      </c>
    </row>
    <row r="5819" spans="1:1">
      <c r="A5819" t="str" cm="1">
        <f t="array" ref="A5819">IF(INDEX(CSP!A:A,INT((ROW()-1)/12)+1),"  &lt;/Item&gt;","")</f>
        <v/>
      </c>
    </row>
    <row r="5820" spans="1:1">
      <c r="A5820" t="str" cm="1">
        <f t="array" ref="A5820">IF(INDEX(CSP!A:A,INT((ROW()-1)/12)+1),"","")</f>
        <v/>
      </c>
    </row>
    <row r="5821" spans="1:1">
      <c r="A5821" t="str" cm="1">
        <f t="array" ref="A5821">IF(INDEX(CSP!A:A,INT((ROW()-1)/12)+1),"  &lt;CmdID&gt;"&amp;INDEX(CSP!A:A,INT((ROW()-1)/12)+1)&amp;"&lt;/CmdID&gt;","")</f>
        <v/>
      </c>
    </row>
    <row r="5822" spans="1:1">
      <c r="A5822" t="str" cm="1">
        <f t="array" ref="A5822">IF(INDEX(CSP!A:A,INT((ROW()-1)/12)+1),"  &lt;Item&gt;","")</f>
        <v/>
      </c>
    </row>
    <row r="5823" spans="1:1">
      <c r="A5823" t="str" cm="1">
        <f t="array" ref="A5823">IF(INDEX(CSP!A:A,INT((ROW()-1)/12)+1),"    &lt;Target&gt;","")</f>
        <v/>
      </c>
    </row>
    <row r="5824" spans="1:1">
      <c r="A5824" t="str" cm="1">
        <f t="array" ref="A5824">IF(INDEX(CSP!A:A,INT((ROW()-1)/12)+1),"      &lt;LocURI&gt;"&amp;INDEX(CSP!D:D,INT((ROW()-4)/12)+1)&amp;"&lt;/LocURI&gt;","")</f>
        <v/>
      </c>
    </row>
    <row r="5825" spans="1:1">
      <c r="A5825" t="str" cm="1">
        <f t="array" ref="A5825">IF(INDEX(CSP!A:A,INT((ROW()-1)/12)+1),"    &lt;/Target&gt;","")</f>
        <v/>
      </c>
    </row>
    <row r="5826" spans="1:1">
      <c r="A5826" t="str" cm="1">
        <f t="array" ref="A5826">IF(INDEX(CSP!A:A,INT((ROW()-1)/12)+1),"    &lt;Meta&gt;","")</f>
        <v/>
      </c>
    </row>
    <row r="5827" spans="1:1">
      <c r="A5827" t="str" cm="1">
        <f t="array" ref="A5827">IF(INDEX(CSP!A:A,INT((ROW()-1)/12)+1),"      &lt;Format xmlns=""syncml:metinf""&gt;"&amp;INDEX(CSP!E:E,INT((ROW()-4)/12)+1)&amp;"&lt;/Format&gt;","")</f>
        <v/>
      </c>
    </row>
    <row r="5828" spans="1:1">
      <c r="A5828" t="str" cm="1">
        <f t="array" ref="A5828">IF(INDEX(CSP!A:A,INT((ROW()-1)/12)+1),"      &lt;Type xmlns=""syncml:metinf""&gt;text/plain&lt;/Type&gt;","")</f>
        <v/>
      </c>
    </row>
    <row r="5829" spans="1:1">
      <c r="A5829" t="str" cm="1">
        <f t="array" ref="A5829">IF(INDEX(CSP!A:A,INT((ROW()-1)/12)+1),"    &lt;/Meta&gt;","")</f>
        <v/>
      </c>
    </row>
    <row r="5830" spans="1:1">
      <c r="A5830" t="str" cm="1">
        <f t="array" ref="A5830">IF(INDEX(CSP!A:A,INT((ROW()-1)/12)+1),"    &lt;Data&gt;"&amp;INDEX(CSP!F:F,INT((ROW()-10)/12)+1)&amp;"&lt;/Data&gt;","")</f>
        <v/>
      </c>
    </row>
    <row r="5831" spans="1:1">
      <c r="A5831" t="str" cm="1">
        <f t="array" ref="A5831">IF(INDEX(CSP!A:A,INT((ROW()-1)/12)+1),"  &lt;/Item&gt;","")</f>
        <v/>
      </c>
    </row>
    <row r="5832" spans="1:1">
      <c r="A5832" t="str" cm="1">
        <f t="array" ref="A5832">IF(INDEX(CSP!A:A,INT((ROW()-1)/12)+1),"","")</f>
        <v/>
      </c>
    </row>
    <row r="5833" spans="1:1">
      <c r="A5833" t="str" cm="1">
        <f t="array" ref="A5833">IF(INDEX(CSP!A:A,INT((ROW()-1)/12)+1),"  &lt;CmdID&gt;"&amp;INDEX(CSP!A:A,INT((ROW()-1)/12)+1)&amp;"&lt;/CmdID&gt;","")</f>
        <v/>
      </c>
    </row>
    <row r="5834" spans="1:1">
      <c r="A5834" t="str" cm="1">
        <f t="array" ref="A5834">IF(INDEX(CSP!A:A,INT((ROW()-1)/12)+1),"  &lt;Item&gt;","")</f>
        <v/>
      </c>
    </row>
    <row r="5835" spans="1:1">
      <c r="A5835" t="str" cm="1">
        <f t="array" ref="A5835">IF(INDEX(CSP!A:A,INT((ROW()-1)/12)+1),"    &lt;Target&gt;","")</f>
        <v/>
      </c>
    </row>
    <row r="5836" spans="1:1">
      <c r="A5836" t="str" cm="1">
        <f t="array" ref="A5836">IF(INDEX(CSP!A:A,INT((ROW()-1)/12)+1),"      &lt;LocURI&gt;"&amp;INDEX(CSP!D:D,INT((ROW()-4)/12)+1)&amp;"&lt;/LocURI&gt;","")</f>
        <v/>
      </c>
    </row>
    <row r="5837" spans="1:1">
      <c r="A5837" t="str" cm="1">
        <f t="array" ref="A5837">IF(INDEX(CSP!A:A,INT((ROW()-1)/12)+1),"    &lt;/Target&gt;","")</f>
        <v/>
      </c>
    </row>
    <row r="5838" spans="1:1">
      <c r="A5838" t="str" cm="1">
        <f t="array" ref="A5838">IF(INDEX(CSP!A:A,INT((ROW()-1)/12)+1),"    &lt;Meta&gt;","")</f>
        <v/>
      </c>
    </row>
    <row r="5839" spans="1:1">
      <c r="A5839" t="str" cm="1">
        <f t="array" ref="A5839">IF(INDEX(CSP!A:A,INT((ROW()-1)/12)+1),"      &lt;Format xmlns=""syncml:metinf""&gt;"&amp;INDEX(CSP!E:E,INT((ROW()-4)/12)+1)&amp;"&lt;/Format&gt;","")</f>
        <v/>
      </c>
    </row>
    <row r="5840" spans="1:1">
      <c r="A5840" t="str" cm="1">
        <f t="array" ref="A5840">IF(INDEX(CSP!A:A,INT((ROW()-1)/12)+1),"      &lt;Type xmlns=""syncml:metinf""&gt;text/plain&lt;/Type&gt;","")</f>
        <v/>
      </c>
    </row>
    <row r="5841" spans="1:1">
      <c r="A5841" t="str" cm="1">
        <f t="array" ref="A5841">IF(INDEX(CSP!A:A,INT((ROW()-1)/12)+1),"    &lt;/Meta&gt;","")</f>
        <v/>
      </c>
    </row>
    <row r="5842" spans="1:1">
      <c r="A5842" t="str" cm="1">
        <f t="array" ref="A5842">IF(INDEX(CSP!A:A,INT((ROW()-1)/12)+1),"    &lt;Data&gt;"&amp;INDEX(CSP!F:F,INT((ROW()-10)/12)+1)&amp;"&lt;/Data&gt;","")</f>
        <v/>
      </c>
    </row>
    <row r="5843" spans="1:1">
      <c r="A5843" t="str" cm="1">
        <f t="array" ref="A5843">IF(INDEX(CSP!A:A,INT((ROW()-1)/12)+1),"  &lt;/Item&gt;","")</f>
        <v/>
      </c>
    </row>
    <row r="5844" spans="1:1">
      <c r="A5844" t="str" cm="1">
        <f t="array" ref="A5844">IF(INDEX(CSP!A:A,INT((ROW()-1)/12)+1),"","")</f>
        <v/>
      </c>
    </row>
    <row r="5845" spans="1:1">
      <c r="A5845" t="str" cm="1">
        <f t="array" ref="A5845">IF(INDEX(CSP!A:A,INT((ROW()-1)/12)+1),"  &lt;CmdID&gt;"&amp;INDEX(CSP!A:A,INT((ROW()-1)/12)+1)&amp;"&lt;/CmdID&gt;","")</f>
        <v/>
      </c>
    </row>
    <row r="5846" spans="1:1">
      <c r="A5846" t="str" cm="1">
        <f t="array" ref="A5846">IF(INDEX(CSP!A:A,INT((ROW()-1)/12)+1),"  &lt;Item&gt;","")</f>
        <v/>
      </c>
    </row>
    <row r="5847" spans="1:1">
      <c r="A5847" t="str" cm="1">
        <f t="array" ref="A5847">IF(INDEX(CSP!A:A,INT((ROW()-1)/12)+1),"    &lt;Target&gt;","")</f>
        <v/>
      </c>
    </row>
    <row r="5848" spans="1:1">
      <c r="A5848" t="str" cm="1">
        <f t="array" ref="A5848">IF(INDEX(CSP!A:A,INT((ROW()-1)/12)+1),"      &lt;LocURI&gt;"&amp;INDEX(CSP!D:D,INT((ROW()-4)/12)+1)&amp;"&lt;/LocURI&gt;","")</f>
        <v/>
      </c>
    </row>
    <row r="5849" spans="1:1">
      <c r="A5849" t="str" cm="1">
        <f t="array" ref="A5849">IF(INDEX(CSP!A:A,INT((ROW()-1)/12)+1),"    &lt;/Target&gt;","")</f>
        <v/>
      </c>
    </row>
    <row r="5850" spans="1:1">
      <c r="A5850" t="str" cm="1">
        <f t="array" ref="A5850">IF(INDEX(CSP!A:A,INT((ROW()-1)/12)+1),"    &lt;Meta&gt;","")</f>
        <v/>
      </c>
    </row>
    <row r="5851" spans="1:1">
      <c r="A5851" t="str" cm="1">
        <f t="array" ref="A5851">IF(INDEX(CSP!A:A,INT((ROW()-1)/12)+1),"      &lt;Format xmlns=""syncml:metinf""&gt;"&amp;INDEX(CSP!E:E,INT((ROW()-4)/12)+1)&amp;"&lt;/Format&gt;","")</f>
        <v/>
      </c>
    </row>
    <row r="5852" spans="1:1">
      <c r="A5852" t="str" cm="1">
        <f t="array" ref="A5852">IF(INDEX(CSP!A:A,INT((ROW()-1)/12)+1),"      &lt;Type xmlns=""syncml:metinf""&gt;text/plain&lt;/Type&gt;","")</f>
        <v/>
      </c>
    </row>
    <row r="5853" spans="1:1">
      <c r="A5853" t="str" cm="1">
        <f t="array" ref="A5853">IF(INDEX(CSP!A:A,INT((ROW()-1)/12)+1),"    &lt;/Meta&gt;","")</f>
        <v/>
      </c>
    </row>
    <row r="5854" spans="1:1">
      <c r="A5854" t="str" cm="1">
        <f t="array" ref="A5854">IF(INDEX(CSP!A:A,INT((ROW()-1)/12)+1),"    &lt;Data&gt;"&amp;INDEX(CSP!F:F,INT((ROW()-10)/12)+1)&amp;"&lt;/Data&gt;","")</f>
        <v/>
      </c>
    </row>
    <row r="5855" spans="1:1">
      <c r="A5855" t="str" cm="1">
        <f t="array" ref="A5855">IF(INDEX(CSP!A:A,INT((ROW()-1)/12)+1),"  &lt;/Item&gt;","")</f>
        <v/>
      </c>
    </row>
    <row r="5856" spans="1:1">
      <c r="A5856" t="str" cm="1">
        <f t="array" ref="A5856">IF(INDEX(CSP!A:A,INT((ROW()-1)/12)+1),"","")</f>
        <v/>
      </c>
    </row>
    <row r="5857" spans="1:1">
      <c r="A5857" t="str" cm="1">
        <f t="array" ref="A5857">IF(INDEX(CSP!A:A,INT((ROW()-1)/12)+1),"  &lt;CmdID&gt;"&amp;INDEX(CSP!A:A,INT((ROW()-1)/12)+1)&amp;"&lt;/CmdID&gt;","")</f>
        <v/>
      </c>
    </row>
    <row r="5858" spans="1:1">
      <c r="A5858" t="str" cm="1">
        <f t="array" ref="A5858">IF(INDEX(CSP!A:A,INT((ROW()-1)/12)+1),"  &lt;Item&gt;","")</f>
        <v/>
      </c>
    </row>
    <row r="5859" spans="1:1">
      <c r="A5859" t="str" cm="1">
        <f t="array" ref="A5859">IF(INDEX(CSP!A:A,INT((ROW()-1)/12)+1),"    &lt;Target&gt;","")</f>
        <v/>
      </c>
    </row>
    <row r="5860" spans="1:1">
      <c r="A5860" t="str" cm="1">
        <f t="array" ref="A5860">IF(INDEX(CSP!A:A,INT((ROW()-1)/12)+1),"      &lt;LocURI&gt;"&amp;INDEX(CSP!D:D,INT((ROW()-4)/12)+1)&amp;"&lt;/LocURI&gt;","")</f>
        <v/>
      </c>
    </row>
    <row r="5861" spans="1:1">
      <c r="A5861" t="str" cm="1">
        <f t="array" ref="A5861">IF(INDEX(CSP!A:A,INT((ROW()-1)/12)+1),"    &lt;/Target&gt;","")</f>
        <v/>
      </c>
    </row>
    <row r="5862" spans="1:1">
      <c r="A5862" t="str" cm="1">
        <f t="array" ref="A5862">IF(INDEX(CSP!A:A,INT((ROW()-1)/12)+1),"    &lt;Meta&gt;","")</f>
        <v/>
      </c>
    </row>
    <row r="5863" spans="1:1">
      <c r="A5863" t="str" cm="1">
        <f t="array" ref="A5863">IF(INDEX(CSP!A:A,INT((ROW()-1)/12)+1),"      &lt;Format xmlns=""syncml:metinf""&gt;"&amp;INDEX(CSP!E:E,INT((ROW()-4)/12)+1)&amp;"&lt;/Format&gt;","")</f>
        <v/>
      </c>
    </row>
    <row r="5864" spans="1:1">
      <c r="A5864" t="str" cm="1">
        <f t="array" ref="A5864">IF(INDEX(CSP!A:A,INT((ROW()-1)/12)+1),"      &lt;Type xmlns=""syncml:metinf""&gt;text/plain&lt;/Type&gt;","")</f>
        <v/>
      </c>
    </row>
    <row r="5865" spans="1:1">
      <c r="A5865" t="str" cm="1">
        <f t="array" ref="A5865">IF(INDEX(CSP!A:A,INT((ROW()-1)/12)+1),"    &lt;/Meta&gt;","")</f>
        <v/>
      </c>
    </row>
    <row r="5866" spans="1:1">
      <c r="A5866" t="str" cm="1">
        <f t="array" ref="A5866">IF(INDEX(CSP!A:A,INT((ROW()-1)/12)+1),"    &lt;Data&gt;"&amp;INDEX(CSP!F:F,INT((ROW()-10)/12)+1)&amp;"&lt;/Data&gt;","")</f>
        <v/>
      </c>
    </row>
    <row r="5867" spans="1:1">
      <c r="A5867" t="str" cm="1">
        <f t="array" ref="A5867">IF(INDEX(CSP!A:A,INT((ROW()-1)/12)+1),"  &lt;/Item&gt;","")</f>
        <v/>
      </c>
    </row>
    <row r="5868" spans="1:1">
      <c r="A5868" t="str" cm="1">
        <f t="array" ref="A5868">IF(INDEX(CSP!A:A,INT((ROW()-1)/12)+1),"","")</f>
        <v/>
      </c>
    </row>
    <row r="5869" spans="1:1">
      <c r="A5869" t="str" cm="1">
        <f t="array" ref="A5869">IF(INDEX(CSP!A:A,INT((ROW()-1)/12)+1),"  &lt;CmdID&gt;"&amp;INDEX(CSP!A:A,INT((ROW()-1)/12)+1)&amp;"&lt;/CmdID&gt;","")</f>
        <v/>
      </c>
    </row>
    <row r="5870" spans="1:1">
      <c r="A5870" t="str" cm="1">
        <f t="array" ref="A5870">IF(INDEX(CSP!A:A,INT((ROW()-1)/12)+1),"  &lt;Item&gt;","")</f>
        <v/>
      </c>
    </row>
    <row r="5871" spans="1:1">
      <c r="A5871" t="str" cm="1">
        <f t="array" ref="A5871">IF(INDEX(CSP!A:A,INT((ROW()-1)/12)+1),"    &lt;Target&gt;","")</f>
        <v/>
      </c>
    </row>
    <row r="5872" spans="1:1">
      <c r="A5872" t="str" cm="1">
        <f t="array" ref="A5872">IF(INDEX(CSP!A:A,INT((ROW()-1)/12)+1),"      &lt;LocURI&gt;"&amp;INDEX(CSP!D:D,INT((ROW()-4)/12)+1)&amp;"&lt;/LocURI&gt;","")</f>
        <v/>
      </c>
    </row>
    <row r="5873" spans="1:1">
      <c r="A5873" t="str" cm="1">
        <f t="array" ref="A5873">IF(INDEX(CSP!A:A,INT((ROW()-1)/12)+1),"    &lt;/Target&gt;","")</f>
        <v/>
      </c>
    </row>
    <row r="5874" spans="1:1">
      <c r="A5874" t="str" cm="1">
        <f t="array" ref="A5874">IF(INDEX(CSP!A:A,INT((ROW()-1)/12)+1),"    &lt;Meta&gt;","")</f>
        <v/>
      </c>
    </row>
    <row r="5875" spans="1:1">
      <c r="A5875" t="str" cm="1">
        <f t="array" ref="A5875">IF(INDEX(CSP!A:A,INT((ROW()-1)/12)+1),"      &lt;Format xmlns=""syncml:metinf""&gt;"&amp;INDEX(CSP!E:E,INT((ROW()-4)/12)+1)&amp;"&lt;/Format&gt;","")</f>
        <v/>
      </c>
    </row>
    <row r="5876" spans="1:1">
      <c r="A5876" t="str" cm="1">
        <f t="array" ref="A5876">IF(INDEX(CSP!A:A,INT((ROW()-1)/12)+1),"      &lt;Type xmlns=""syncml:metinf""&gt;text/plain&lt;/Type&gt;","")</f>
        <v/>
      </c>
    </row>
    <row r="5877" spans="1:1">
      <c r="A5877" t="str" cm="1">
        <f t="array" ref="A5877">IF(INDEX(CSP!A:A,INT((ROW()-1)/12)+1),"    &lt;/Meta&gt;","")</f>
        <v/>
      </c>
    </row>
    <row r="5878" spans="1:1">
      <c r="A5878" t="str" cm="1">
        <f t="array" ref="A5878">IF(INDEX(CSP!A:A,INT((ROW()-1)/12)+1),"    &lt;Data&gt;"&amp;INDEX(CSP!F:F,INT((ROW()-10)/12)+1)&amp;"&lt;/Data&gt;","")</f>
        <v/>
      </c>
    </row>
    <row r="5879" spans="1:1">
      <c r="A5879" t="str" cm="1">
        <f t="array" ref="A5879">IF(INDEX(CSP!A:A,INT((ROW()-1)/12)+1),"  &lt;/Item&gt;","")</f>
        <v/>
      </c>
    </row>
    <row r="5880" spans="1:1">
      <c r="A5880" t="str" cm="1">
        <f t="array" ref="A5880">IF(INDEX(CSP!A:A,INT((ROW()-1)/12)+1),"","")</f>
        <v/>
      </c>
    </row>
    <row r="5881" spans="1:1">
      <c r="A5881" t="str" cm="1">
        <f t="array" ref="A5881">IF(INDEX(CSP!A:A,INT((ROW()-1)/12)+1),"  &lt;CmdID&gt;"&amp;INDEX(CSP!A:A,INT((ROW()-1)/12)+1)&amp;"&lt;/CmdID&gt;","")</f>
        <v/>
      </c>
    </row>
    <row r="5882" spans="1:1">
      <c r="A5882" t="str" cm="1">
        <f t="array" ref="A5882">IF(INDEX(CSP!A:A,INT((ROW()-1)/12)+1),"  &lt;Item&gt;","")</f>
        <v/>
      </c>
    </row>
    <row r="5883" spans="1:1">
      <c r="A5883" t="str" cm="1">
        <f t="array" ref="A5883">IF(INDEX(CSP!A:A,INT((ROW()-1)/12)+1),"    &lt;Target&gt;","")</f>
        <v/>
      </c>
    </row>
    <row r="5884" spans="1:1">
      <c r="A5884" t="str" cm="1">
        <f t="array" ref="A5884">IF(INDEX(CSP!A:A,INT((ROW()-1)/12)+1),"      &lt;LocURI&gt;"&amp;INDEX(CSP!D:D,INT((ROW()-4)/12)+1)&amp;"&lt;/LocURI&gt;","")</f>
        <v/>
      </c>
    </row>
    <row r="5885" spans="1:1">
      <c r="A5885" t="str" cm="1">
        <f t="array" ref="A5885">IF(INDEX(CSP!A:A,INT((ROW()-1)/12)+1),"    &lt;/Target&gt;","")</f>
        <v/>
      </c>
    </row>
    <row r="5886" spans="1:1">
      <c r="A5886" t="str" cm="1">
        <f t="array" ref="A5886">IF(INDEX(CSP!A:A,INT((ROW()-1)/12)+1),"    &lt;Meta&gt;","")</f>
        <v/>
      </c>
    </row>
    <row r="5887" spans="1:1">
      <c r="A5887" t="str" cm="1">
        <f t="array" ref="A5887">IF(INDEX(CSP!A:A,INT((ROW()-1)/12)+1),"      &lt;Format xmlns=""syncml:metinf""&gt;"&amp;INDEX(CSP!E:E,INT((ROW()-4)/12)+1)&amp;"&lt;/Format&gt;","")</f>
        <v/>
      </c>
    </row>
    <row r="5888" spans="1:1">
      <c r="A5888" t="str" cm="1">
        <f t="array" ref="A5888">IF(INDEX(CSP!A:A,INT((ROW()-1)/12)+1),"      &lt;Type xmlns=""syncml:metinf""&gt;text/plain&lt;/Type&gt;","")</f>
        <v/>
      </c>
    </row>
    <row r="5889" spans="1:1">
      <c r="A5889" t="str" cm="1">
        <f t="array" ref="A5889">IF(INDEX(CSP!A:A,INT((ROW()-1)/12)+1),"    &lt;/Meta&gt;","")</f>
        <v/>
      </c>
    </row>
    <row r="5890" spans="1:1">
      <c r="A5890" t="str" cm="1">
        <f t="array" ref="A5890">IF(INDEX(CSP!A:A,INT((ROW()-1)/12)+1),"    &lt;Data&gt;"&amp;INDEX(CSP!F:F,INT((ROW()-10)/12)+1)&amp;"&lt;/Data&gt;","")</f>
        <v/>
      </c>
    </row>
    <row r="5891" spans="1:1">
      <c r="A5891" t="str" cm="1">
        <f t="array" ref="A5891">IF(INDEX(CSP!A:A,INT((ROW()-1)/12)+1),"  &lt;/Item&gt;","")</f>
        <v/>
      </c>
    </row>
    <row r="5892" spans="1:1">
      <c r="A5892" t="str" cm="1">
        <f t="array" ref="A5892">IF(INDEX(CSP!A:A,INT((ROW()-1)/12)+1),"","")</f>
        <v/>
      </c>
    </row>
    <row r="5893" spans="1:1">
      <c r="A5893" t="str" cm="1">
        <f t="array" ref="A5893">IF(INDEX(CSP!A:A,INT((ROW()-1)/12)+1),"  &lt;CmdID&gt;"&amp;INDEX(CSP!A:A,INT((ROW()-1)/12)+1)&amp;"&lt;/CmdID&gt;","")</f>
        <v/>
      </c>
    </row>
    <row r="5894" spans="1:1">
      <c r="A5894" t="str" cm="1">
        <f t="array" ref="A5894">IF(INDEX(CSP!A:A,INT((ROW()-1)/12)+1),"  &lt;Item&gt;","")</f>
        <v/>
      </c>
    </row>
    <row r="5895" spans="1:1">
      <c r="A5895" t="str" cm="1">
        <f t="array" ref="A5895">IF(INDEX(CSP!A:A,INT((ROW()-1)/12)+1),"    &lt;Target&gt;","")</f>
        <v/>
      </c>
    </row>
    <row r="5896" spans="1:1">
      <c r="A5896" t="str" cm="1">
        <f t="array" ref="A5896">IF(INDEX(CSP!A:A,INT((ROW()-1)/12)+1),"      &lt;LocURI&gt;"&amp;INDEX(CSP!D:D,INT((ROW()-4)/12)+1)&amp;"&lt;/LocURI&gt;","")</f>
        <v/>
      </c>
    </row>
    <row r="5897" spans="1:1">
      <c r="A5897" t="str" cm="1">
        <f t="array" ref="A5897">IF(INDEX(CSP!A:A,INT((ROW()-1)/12)+1),"    &lt;/Target&gt;","")</f>
        <v/>
      </c>
    </row>
    <row r="5898" spans="1:1">
      <c r="A5898" t="str" cm="1">
        <f t="array" ref="A5898">IF(INDEX(CSP!A:A,INT((ROW()-1)/12)+1),"    &lt;Meta&gt;","")</f>
        <v/>
      </c>
    </row>
    <row r="5899" spans="1:1">
      <c r="A5899" t="str" cm="1">
        <f t="array" ref="A5899">IF(INDEX(CSP!A:A,INT((ROW()-1)/12)+1),"      &lt;Format xmlns=""syncml:metinf""&gt;"&amp;INDEX(CSP!E:E,INT((ROW()-4)/12)+1)&amp;"&lt;/Format&gt;","")</f>
        <v/>
      </c>
    </row>
    <row r="5900" spans="1:1">
      <c r="A5900" t="str" cm="1">
        <f t="array" ref="A5900">IF(INDEX(CSP!A:A,INT((ROW()-1)/12)+1),"      &lt;Type xmlns=""syncml:metinf""&gt;text/plain&lt;/Type&gt;","")</f>
        <v/>
      </c>
    </row>
    <row r="5901" spans="1:1">
      <c r="A5901" t="str" cm="1">
        <f t="array" ref="A5901">IF(INDEX(CSP!A:A,INT((ROW()-1)/12)+1),"    &lt;/Meta&gt;","")</f>
        <v/>
      </c>
    </row>
    <row r="5902" spans="1:1">
      <c r="A5902" t="str" cm="1">
        <f t="array" ref="A5902">IF(INDEX(CSP!A:A,INT((ROW()-1)/12)+1),"    &lt;Data&gt;"&amp;INDEX(CSP!F:F,INT((ROW()-10)/12)+1)&amp;"&lt;/Data&gt;","")</f>
        <v/>
      </c>
    </row>
    <row r="5903" spans="1:1">
      <c r="A5903" t="str" cm="1">
        <f t="array" ref="A5903">IF(INDEX(CSP!A:A,INT((ROW()-1)/12)+1),"  &lt;/Item&gt;","")</f>
        <v/>
      </c>
    </row>
    <row r="5904" spans="1:1">
      <c r="A5904" t="str" cm="1">
        <f t="array" ref="A5904">IF(INDEX(CSP!A:A,INT((ROW()-1)/12)+1),"","")</f>
        <v/>
      </c>
    </row>
    <row r="5905" spans="1:1">
      <c r="A5905" t="str" cm="1">
        <f t="array" ref="A5905">IF(INDEX(CSP!A:A,INT((ROW()-1)/12)+1),"  &lt;CmdID&gt;"&amp;INDEX(CSP!A:A,INT((ROW()-1)/12)+1)&amp;"&lt;/CmdID&gt;","")</f>
        <v/>
      </c>
    </row>
    <row r="5906" spans="1:1">
      <c r="A5906" t="str" cm="1">
        <f t="array" ref="A5906">IF(INDEX(CSP!A:A,INT((ROW()-1)/12)+1),"  &lt;Item&gt;","")</f>
        <v/>
      </c>
    </row>
    <row r="5907" spans="1:1">
      <c r="A5907" t="str" cm="1">
        <f t="array" ref="A5907">IF(INDEX(CSP!A:A,INT((ROW()-1)/12)+1),"    &lt;Target&gt;","")</f>
        <v/>
      </c>
    </row>
    <row r="5908" spans="1:1">
      <c r="A5908" t="str" cm="1">
        <f t="array" ref="A5908">IF(INDEX(CSP!A:A,INT((ROW()-1)/12)+1),"      &lt;LocURI&gt;"&amp;INDEX(CSP!D:D,INT((ROW()-4)/12)+1)&amp;"&lt;/LocURI&gt;","")</f>
        <v/>
      </c>
    </row>
    <row r="5909" spans="1:1">
      <c r="A5909" t="str" cm="1">
        <f t="array" ref="A5909">IF(INDEX(CSP!A:A,INT((ROW()-1)/12)+1),"    &lt;/Target&gt;","")</f>
        <v/>
      </c>
    </row>
    <row r="5910" spans="1:1">
      <c r="A5910" t="str" cm="1">
        <f t="array" ref="A5910">IF(INDEX(CSP!A:A,INT((ROW()-1)/12)+1),"    &lt;Meta&gt;","")</f>
        <v/>
      </c>
    </row>
    <row r="5911" spans="1:1">
      <c r="A5911" t="str" cm="1">
        <f t="array" ref="A5911">IF(INDEX(CSP!A:A,INT((ROW()-1)/12)+1),"      &lt;Format xmlns=""syncml:metinf""&gt;"&amp;INDEX(CSP!E:E,INT((ROW()-4)/12)+1)&amp;"&lt;/Format&gt;","")</f>
        <v/>
      </c>
    </row>
    <row r="5912" spans="1:1">
      <c r="A5912" t="str" cm="1">
        <f t="array" ref="A5912">IF(INDEX(CSP!A:A,INT((ROW()-1)/12)+1),"      &lt;Type xmlns=""syncml:metinf""&gt;text/plain&lt;/Type&gt;","")</f>
        <v/>
      </c>
    </row>
    <row r="5913" spans="1:1">
      <c r="A5913" t="str" cm="1">
        <f t="array" ref="A5913">IF(INDEX(CSP!A:A,INT((ROW()-1)/12)+1),"    &lt;/Meta&gt;","")</f>
        <v/>
      </c>
    </row>
    <row r="5914" spans="1:1">
      <c r="A5914" t="str" cm="1">
        <f t="array" ref="A5914">IF(INDEX(CSP!A:A,INT((ROW()-1)/12)+1),"    &lt;Data&gt;"&amp;INDEX(CSP!F:F,INT((ROW()-10)/12)+1)&amp;"&lt;/Data&gt;","")</f>
        <v/>
      </c>
    </row>
    <row r="5915" spans="1:1">
      <c r="A5915" t="str" cm="1">
        <f t="array" ref="A5915">IF(INDEX(CSP!A:A,INT((ROW()-1)/12)+1),"  &lt;/Item&gt;","")</f>
        <v/>
      </c>
    </row>
    <row r="5916" spans="1:1">
      <c r="A5916" t="str" cm="1">
        <f t="array" ref="A5916">IF(INDEX(CSP!A:A,INT((ROW()-1)/12)+1),"","")</f>
        <v/>
      </c>
    </row>
    <row r="5917" spans="1:1">
      <c r="A5917" t="str" cm="1">
        <f t="array" ref="A5917">IF(INDEX(CSP!A:A,INT((ROW()-1)/12)+1),"  &lt;CmdID&gt;"&amp;INDEX(CSP!A:A,INT((ROW()-1)/12)+1)&amp;"&lt;/CmdID&gt;","")</f>
        <v/>
      </c>
    </row>
    <row r="5918" spans="1:1">
      <c r="A5918" t="str" cm="1">
        <f t="array" ref="A5918">IF(INDEX(CSP!A:A,INT((ROW()-1)/12)+1),"  &lt;Item&gt;","")</f>
        <v/>
      </c>
    </row>
    <row r="5919" spans="1:1">
      <c r="A5919" t="str" cm="1">
        <f t="array" ref="A5919">IF(INDEX(CSP!A:A,INT((ROW()-1)/12)+1),"    &lt;Target&gt;","")</f>
        <v/>
      </c>
    </row>
    <row r="5920" spans="1:1">
      <c r="A5920" t="str" cm="1">
        <f t="array" ref="A5920">IF(INDEX(CSP!A:A,INT((ROW()-1)/12)+1),"      &lt;LocURI&gt;"&amp;INDEX(CSP!D:D,INT((ROW()-4)/12)+1)&amp;"&lt;/LocURI&gt;","")</f>
        <v/>
      </c>
    </row>
    <row r="5921" spans="1:1">
      <c r="A5921" t="str" cm="1">
        <f t="array" ref="A5921">IF(INDEX(CSP!A:A,INT((ROW()-1)/12)+1),"    &lt;/Target&gt;","")</f>
        <v/>
      </c>
    </row>
    <row r="5922" spans="1:1">
      <c r="A5922" t="str" cm="1">
        <f t="array" ref="A5922">IF(INDEX(CSP!A:A,INT((ROW()-1)/12)+1),"    &lt;Meta&gt;","")</f>
        <v/>
      </c>
    </row>
    <row r="5923" spans="1:1">
      <c r="A5923" t="str" cm="1">
        <f t="array" ref="A5923">IF(INDEX(CSP!A:A,INT((ROW()-1)/12)+1),"      &lt;Format xmlns=""syncml:metinf""&gt;"&amp;INDEX(CSP!E:E,INT((ROW()-4)/12)+1)&amp;"&lt;/Format&gt;","")</f>
        <v/>
      </c>
    </row>
    <row r="5924" spans="1:1">
      <c r="A5924" t="str" cm="1">
        <f t="array" ref="A5924">IF(INDEX(CSP!A:A,INT((ROW()-1)/12)+1),"      &lt;Type xmlns=""syncml:metinf""&gt;text/plain&lt;/Type&gt;","")</f>
        <v/>
      </c>
    </row>
    <row r="5925" spans="1:1">
      <c r="A5925" t="str" cm="1">
        <f t="array" ref="A5925">IF(INDEX(CSP!A:A,INT((ROW()-1)/12)+1),"    &lt;/Meta&gt;","")</f>
        <v/>
      </c>
    </row>
    <row r="5926" spans="1:1">
      <c r="A5926" t="str" cm="1">
        <f t="array" ref="A5926">IF(INDEX(CSP!A:A,INT((ROW()-1)/12)+1),"    &lt;Data&gt;"&amp;INDEX(CSP!F:F,INT((ROW()-10)/12)+1)&amp;"&lt;/Data&gt;","")</f>
        <v/>
      </c>
    </row>
    <row r="5927" spans="1:1">
      <c r="A5927" t="str" cm="1">
        <f t="array" ref="A5927">IF(INDEX(CSP!A:A,INT((ROW()-1)/12)+1),"  &lt;/Item&gt;","")</f>
        <v/>
      </c>
    </row>
    <row r="5928" spans="1:1">
      <c r="A5928" t="str" cm="1">
        <f t="array" ref="A5928">IF(INDEX(CSP!A:A,INT((ROW()-1)/12)+1),"","")</f>
        <v/>
      </c>
    </row>
    <row r="5929" spans="1:1">
      <c r="A5929" t="str" cm="1">
        <f t="array" ref="A5929">IF(INDEX(CSP!A:A,INT((ROW()-1)/12)+1),"  &lt;CmdID&gt;"&amp;INDEX(CSP!A:A,INT((ROW()-1)/12)+1)&amp;"&lt;/CmdID&gt;","")</f>
        <v/>
      </c>
    </row>
    <row r="5930" spans="1:1">
      <c r="A5930" t="str" cm="1">
        <f t="array" ref="A5930">IF(INDEX(CSP!A:A,INT((ROW()-1)/12)+1),"  &lt;Item&gt;","")</f>
        <v/>
      </c>
    </row>
    <row r="5931" spans="1:1">
      <c r="A5931" t="str" cm="1">
        <f t="array" ref="A5931">IF(INDEX(CSP!A:A,INT((ROW()-1)/12)+1),"    &lt;Target&gt;","")</f>
        <v/>
      </c>
    </row>
    <row r="5932" spans="1:1">
      <c r="A5932" t="str" cm="1">
        <f t="array" ref="A5932">IF(INDEX(CSP!A:A,INT((ROW()-1)/12)+1),"      &lt;LocURI&gt;"&amp;INDEX(CSP!D:D,INT((ROW()-4)/12)+1)&amp;"&lt;/LocURI&gt;","")</f>
        <v/>
      </c>
    </row>
    <row r="5933" spans="1:1">
      <c r="A5933" t="str" cm="1">
        <f t="array" ref="A5933">IF(INDEX(CSP!A:A,INT((ROW()-1)/12)+1),"    &lt;/Target&gt;","")</f>
        <v/>
      </c>
    </row>
    <row r="5934" spans="1:1">
      <c r="A5934" t="str" cm="1">
        <f t="array" ref="A5934">IF(INDEX(CSP!A:A,INT((ROW()-1)/12)+1),"    &lt;Meta&gt;","")</f>
        <v/>
      </c>
    </row>
    <row r="5935" spans="1:1">
      <c r="A5935" t="str" cm="1">
        <f t="array" ref="A5935">IF(INDEX(CSP!A:A,INT((ROW()-1)/12)+1),"      &lt;Format xmlns=""syncml:metinf""&gt;"&amp;INDEX(CSP!E:E,INT((ROW()-4)/12)+1)&amp;"&lt;/Format&gt;","")</f>
        <v/>
      </c>
    </row>
    <row r="5936" spans="1:1">
      <c r="A5936" t="str" cm="1">
        <f t="array" ref="A5936">IF(INDEX(CSP!A:A,INT((ROW()-1)/12)+1),"      &lt;Type xmlns=""syncml:metinf""&gt;text/plain&lt;/Type&gt;","")</f>
        <v/>
      </c>
    </row>
    <row r="5937" spans="1:1">
      <c r="A5937" t="str" cm="1">
        <f t="array" ref="A5937">IF(INDEX(CSP!A:A,INT((ROW()-1)/12)+1),"    &lt;/Meta&gt;","")</f>
        <v/>
      </c>
    </row>
    <row r="5938" spans="1:1">
      <c r="A5938" t="str" cm="1">
        <f t="array" ref="A5938">IF(INDEX(CSP!A:A,INT((ROW()-1)/12)+1),"    &lt;Data&gt;"&amp;INDEX(CSP!F:F,INT((ROW()-10)/12)+1)&amp;"&lt;/Data&gt;","")</f>
        <v/>
      </c>
    </row>
    <row r="5939" spans="1:1">
      <c r="A5939" t="str" cm="1">
        <f t="array" ref="A5939">IF(INDEX(CSP!A:A,INT((ROW()-1)/12)+1),"  &lt;/Item&gt;","")</f>
        <v/>
      </c>
    </row>
    <row r="5940" spans="1:1">
      <c r="A5940" t="str" cm="1">
        <f t="array" ref="A5940">IF(INDEX(CSP!A:A,INT((ROW()-1)/12)+1),"","")</f>
        <v/>
      </c>
    </row>
    <row r="5941" spans="1:1">
      <c r="A5941" t="str" cm="1">
        <f t="array" ref="A5941">IF(INDEX(CSP!A:A,INT((ROW()-1)/12)+1),"  &lt;CmdID&gt;"&amp;INDEX(CSP!A:A,INT((ROW()-1)/12)+1)&amp;"&lt;/CmdID&gt;","")</f>
        <v/>
      </c>
    </row>
    <row r="5942" spans="1:1">
      <c r="A5942" t="str" cm="1">
        <f t="array" ref="A5942">IF(INDEX(CSP!A:A,INT((ROW()-1)/12)+1),"  &lt;Item&gt;","")</f>
        <v/>
      </c>
    </row>
    <row r="5943" spans="1:1">
      <c r="A5943" t="str" cm="1">
        <f t="array" ref="A5943">IF(INDEX(CSP!A:A,INT((ROW()-1)/12)+1),"    &lt;Target&gt;","")</f>
        <v/>
      </c>
    </row>
    <row r="5944" spans="1:1">
      <c r="A5944" t="str" cm="1">
        <f t="array" ref="A5944">IF(INDEX(CSP!A:A,INT((ROW()-1)/12)+1),"      &lt;LocURI&gt;"&amp;INDEX(CSP!D:D,INT((ROW()-4)/12)+1)&amp;"&lt;/LocURI&gt;","")</f>
        <v/>
      </c>
    </row>
    <row r="5945" spans="1:1">
      <c r="A5945" t="str" cm="1">
        <f t="array" ref="A5945">IF(INDEX(CSP!A:A,INT((ROW()-1)/12)+1),"    &lt;/Target&gt;","")</f>
        <v/>
      </c>
    </row>
    <row r="5946" spans="1:1">
      <c r="A5946" t="str" cm="1">
        <f t="array" ref="A5946">IF(INDEX(CSP!A:A,INT((ROW()-1)/12)+1),"    &lt;Meta&gt;","")</f>
        <v/>
      </c>
    </row>
    <row r="5947" spans="1:1">
      <c r="A5947" t="str" cm="1">
        <f t="array" ref="A5947">IF(INDEX(CSP!A:A,INT((ROW()-1)/12)+1),"      &lt;Format xmlns=""syncml:metinf""&gt;"&amp;INDEX(CSP!E:E,INT((ROW()-4)/12)+1)&amp;"&lt;/Format&gt;","")</f>
        <v/>
      </c>
    </row>
    <row r="5948" spans="1:1">
      <c r="A5948" t="str" cm="1">
        <f t="array" ref="A5948">IF(INDEX(CSP!A:A,INT((ROW()-1)/12)+1),"      &lt;Type xmlns=""syncml:metinf""&gt;text/plain&lt;/Type&gt;","")</f>
        <v/>
      </c>
    </row>
    <row r="5949" spans="1:1">
      <c r="A5949" t="str" cm="1">
        <f t="array" ref="A5949">IF(INDEX(CSP!A:A,INT((ROW()-1)/12)+1),"    &lt;/Meta&gt;","")</f>
        <v/>
      </c>
    </row>
    <row r="5950" spans="1:1">
      <c r="A5950" t="str" cm="1">
        <f t="array" ref="A5950">IF(INDEX(CSP!A:A,INT((ROW()-1)/12)+1),"    &lt;Data&gt;"&amp;INDEX(CSP!F:F,INT((ROW()-10)/12)+1)&amp;"&lt;/Data&gt;","")</f>
        <v/>
      </c>
    </row>
    <row r="5951" spans="1:1">
      <c r="A5951" t="str" cm="1">
        <f t="array" ref="A5951">IF(INDEX(CSP!A:A,INT((ROW()-1)/12)+1),"  &lt;/Item&gt;","")</f>
        <v/>
      </c>
    </row>
    <row r="5952" spans="1:1">
      <c r="A5952" t="str" cm="1">
        <f t="array" ref="A5952">IF(INDEX(CSP!A:A,INT((ROW()-1)/12)+1),"","")</f>
        <v/>
      </c>
    </row>
    <row r="5953" spans="1:1">
      <c r="A5953" t="str" cm="1">
        <f t="array" ref="A5953">IF(INDEX(CSP!A:A,INT((ROW()-1)/12)+1),"  &lt;CmdID&gt;"&amp;INDEX(CSP!A:A,INT((ROW()-1)/12)+1)&amp;"&lt;/CmdID&gt;","")</f>
        <v/>
      </c>
    </row>
    <row r="5954" spans="1:1">
      <c r="A5954" t="str" cm="1">
        <f t="array" ref="A5954">IF(INDEX(CSP!A:A,INT((ROW()-1)/12)+1),"  &lt;Item&gt;","")</f>
        <v/>
      </c>
    </row>
    <row r="5955" spans="1:1">
      <c r="A5955" t="str" cm="1">
        <f t="array" ref="A5955">IF(INDEX(CSP!A:A,INT((ROW()-1)/12)+1),"    &lt;Target&gt;","")</f>
        <v/>
      </c>
    </row>
    <row r="5956" spans="1:1">
      <c r="A5956" t="str" cm="1">
        <f t="array" ref="A5956">IF(INDEX(CSP!A:A,INT((ROW()-1)/12)+1),"      &lt;LocURI&gt;"&amp;INDEX(CSP!D:D,INT((ROW()-4)/12)+1)&amp;"&lt;/LocURI&gt;","")</f>
        <v/>
      </c>
    </row>
    <row r="5957" spans="1:1">
      <c r="A5957" t="str" cm="1">
        <f t="array" ref="A5957">IF(INDEX(CSP!A:A,INT((ROW()-1)/12)+1),"    &lt;/Target&gt;","")</f>
        <v/>
      </c>
    </row>
    <row r="5958" spans="1:1">
      <c r="A5958" t="str" cm="1">
        <f t="array" ref="A5958">IF(INDEX(CSP!A:A,INT((ROW()-1)/12)+1),"    &lt;Meta&gt;","")</f>
        <v/>
      </c>
    </row>
    <row r="5959" spans="1:1">
      <c r="A5959" t="str" cm="1">
        <f t="array" ref="A5959">IF(INDEX(CSP!A:A,INT((ROW()-1)/12)+1),"      &lt;Format xmlns=""syncml:metinf""&gt;"&amp;INDEX(CSP!E:E,INT((ROW()-4)/12)+1)&amp;"&lt;/Format&gt;","")</f>
        <v/>
      </c>
    </row>
    <row r="5960" spans="1:1">
      <c r="A5960" t="str" cm="1">
        <f t="array" ref="A5960">IF(INDEX(CSP!A:A,INT((ROW()-1)/12)+1),"      &lt;Type xmlns=""syncml:metinf""&gt;text/plain&lt;/Type&gt;","")</f>
        <v/>
      </c>
    </row>
    <row r="5961" spans="1:1">
      <c r="A5961" t="str" cm="1">
        <f t="array" ref="A5961">IF(INDEX(CSP!A:A,INT((ROW()-1)/12)+1),"    &lt;/Meta&gt;","")</f>
        <v/>
      </c>
    </row>
    <row r="5962" spans="1:1">
      <c r="A5962" t="str" cm="1">
        <f t="array" ref="A5962">IF(INDEX(CSP!A:A,INT((ROW()-1)/12)+1),"    &lt;Data&gt;"&amp;INDEX(CSP!F:F,INT((ROW()-10)/12)+1)&amp;"&lt;/Data&gt;","")</f>
        <v/>
      </c>
    </row>
    <row r="5963" spans="1:1">
      <c r="A5963" t="str" cm="1">
        <f t="array" ref="A5963">IF(INDEX(CSP!A:A,INT((ROW()-1)/12)+1),"  &lt;/Item&gt;","")</f>
        <v/>
      </c>
    </row>
    <row r="5964" spans="1:1">
      <c r="A5964" t="str" cm="1">
        <f t="array" ref="A5964">IF(INDEX(CSP!A:A,INT((ROW()-1)/12)+1),"","")</f>
        <v/>
      </c>
    </row>
    <row r="5965" spans="1:1">
      <c r="A5965" t="str" cm="1">
        <f t="array" ref="A5965">IF(INDEX(CSP!A:A,INT((ROW()-1)/12)+1),"  &lt;CmdID&gt;"&amp;INDEX(CSP!A:A,INT((ROW()-1)/12)+1)&amp;"&lt;/CmdID&gt;","")</f>
        <v/>
      </c>
    </row>
    <row r="5966" spans="1:1">
      <c r="A5966" t="str" cm="1">
        <f t="array" ref="A5966">IF(INDEX(CSP!A:A,INT((ROW()-1)/12)+1),"  &lt;Item&gt;","")</f>
        <v/>
      </c>
    </row>
    <row r="5967" spans="1:1">
      <c r="A5967" t="str" cm="1">
        <f t="array" ref="A5967">IF(INDEX(CSP!A:A,INT((ROW()-1)/12)+1),"    &lt;Target&gt;","")</f>
        <v/>
      </c>
    </row>
    <row r="5968" spans="1:1">
      <c r="A5968" t="str" cm="1">
        <f t="array" ref="A5968">IF(INDEX(CSP!A:A,INT((ROW()-1)/12)+1),"      &lt;LocURI&gt;"&amp;INDEX(CSP!D:D,INT((ROW()-4)/12)+1)&amp;"&lt;/LocURI&gt;","")</f>
        <v/>
      </c>
    </row>
    <row r="5969" spans="1:1">
      <c r="A5969" t="str" cm="1">
        <f t="array" ref="A5969">IF(INDEX(CSP!A:A,INT((ROW()-1)/12)+1),"    &lt;/Target&gt;","")</f>
        <v/>
      </c>
    </row>
    <row r="5970" spans="1:1">
      <c r="A5970" t="str" cm="1">
        <f t="array" ref="A5970">IF(INDEX(CSP!A:A,INT((ROW()-1)/12)+1),"    &lt;Meta&gt;","")</f>
        <v/>
      </c>
    </row>
    <row r="5971" spans="1:1">
      <c r="A5971" t="str" cm="1">
        <f t="array" ref="A5971">IF(INDEX(CSP!A:A,INT((ROW()-1)/12)+1),"      &lt;Format xmlns=""syncml:metinf""&gt;"&amp;INDEX(CSP!E:E,INT((ROW()-4)/12)+1)&amp;"&lt;/Format&gt;","")</f>
        <v/>
      </c>
    </row>
    <row r="5972" spans="1:1">
      <c r="A5972" t="str" cm="1">
        <f t="array" ref="A5972">IF(INDEX(CSP!A:A,INT((ROW()-1)/12)+1),"      &lt;Type xmlns=""syncml:metinf""&gt;text/plain&lt;/Type&gt;","")</f>
        <v/>
      </c>
    </row>
    <row r="5973" spans="1:1">
      <c r="A5973" t="str" cm="1">
        <f t="array" ref="A5973">IF(INDEX(CSP!A:A,INT((ROW()-1)/12)+1),"    &lt;/Meta&gt;","")</f>
        <v/>
      </c>
    </row>
    <row r="5974" spans="1:1">
      <c r="A5974" t="str" cm="1">
        <f t="array" ref="A5974">IF(INDEX(CSP!A:A,INT((ROW()-1)/12)+1),"    &lt;Data&gt;"&amp;INDEX(CSP!F:F,INT((ROW()-10)/12)+1)&amp;"&lt;/Data&gt;","")</f>
        <v/>
      </c>
    </row>
    <row r="5975" spans="1:1">
      <c r="A5975" t="str" cm="1">
        <f t="array" ref="A5975">IF(INDEX(CSP!A:A,INT((ROW()-1)/12)+1),"  &lt;/Item&gt;","")</f>
        <v/>
      </c>
    </row>
    <row r="5976" spans="1:1">
      <c r="A5976" t="str" cm="1">
        <f t="array" ref="A5976">IF(INDEX(CSP!A:A,INT((ROW()-1)/12)+1),"","")</f>
        <v/>
      </c>
    </row>
    <row r="5977" spans="1:1">
      <c r="A5977" t="str" cm="1">
        <f t="array" ref="A5977">IF(INDEX(CSP!A:A,INT((ROW()-1)/12)+1),"  &lt;CmdID&gt;"&amp;INDEX(CSP!A:A,INT((ROW()-1)/12)+1)&amp;"&lt;/CmdID&gt;","")</f>
        <v/>
      </c>
    </row>
    <row r="5978" spans="1:1">
      <c r="A5978" t="str" cm="1">
        <f t="array" ref="A5978">IF(INDEX(CSP!A:A,INT((ROW()-1)/12)+1),"  &lt;Item&gt;","")</f>
        <v/>
      </c>
    </row>
    <row r="5979" spans="1:1">
      <c r="A5979" t="str" cm="1">
        <f t="array" ref="A5979">IF(INDEX(CSP!A:A,INT((ROW()-1)/12)+1),"    &lt;Target&gt;","")</f>
        <v/>
      </c>
    </row>
    <row r="5980" spans="1:1">
      <c r="A5980" t="str" cm="1">
        <f t="array" ref="A5980">IF(INDEX(CSP!A:A,INT((ROW()-1)/12)+1),"      &lt;LocURI&gt;"&amp;INDEX(CSP!D:D,INT((ROW()-4)/12)+1)&amp;"&lt;/LocURI&gt;","")</f>
        <v/>
      </c>
    </row>
    <row r="5981" spans="1:1">
      <c r="A5981" t="str" cm="1">
        <f t="array" ref="A5981">IF(INDEX(CSP!A:A,INT((ROW()-1)/12)+1),"    &lt;/Target&gt;","")</f>
        <v/>
      </c>
    </row>
    <row r="5982" spans="1:1">
      <c r="A5982" t="str" cm="1">
        <f t="array" ref="A5982">IF(INDEX(CSP!A:A,INT((ROW()-1)/12)+1),"    &lt;Meta&gt;","")</f>
        <v/>
      </c>
    </row>
    <row r="5983" spans="1:1">
      <c r="A5983" t="str" cm="1">
        <f t="array" ref="A5983">IF(INDEX(CSP!A:A,INT((ROW()-1)/12)+1),"      &lt;Format xmlns=""syncml:metinf""&gt;"&amp;INDEX(CSP!E:E,INT((ROW()-4)/12)+1)&amp;"&lt;/Format&gt;","")</f>
        <v/>
      </c>
    </row>
    <row r="5984" spans="1:1">
      <c r="A5984" t="str" cm="1">
        <f t="array" ref="A5984">IF(INDEX(CSP!A:A,INT((ROW()-1)/12)+1),"      &lt;Type xmlns=""syncml:metinf""&gt;text/plain&lt;/Type&gt;","")</f>
        <v/>
      </c>
    </row>
    <row r="5985" spans="1:1">
      <c r="A5985" t="str" cm="1">
        <f t="array" ref="A5985">IF(INDEX(CSP!A:A,INT((ROW()-1)/12)+1),"    &lt;/Meta&gt;","")</f>
        <v/>
      </c>
    </row>
    <row r="5986" spans="1:1">
      <c r="A5986" t="str" cm="1">
        <f t="array" ref="A5986">IF(INDEX(CSP!A:A,INT((ROW()-1)/12)+1),"    &lt;Data&gt;"&amp;INDEX(CSP!F:F,INT((ROW()-10)/12)+1)&amp;"&lt;/Data&gt;","")</f>
        <v/>
      </c>
    </row>
    <row r="5987" spans="1:1">
      <c r="A5987" t="str" cm="1">
        <f t="array" ref="A5987">IF(INDEX(CSP!A:A,INT((ROW()-1)/12)+1),"  &lt;/Item&gt;","")</f>
        <v/>
      </c>
    </row>
    <row r="5988" spans="1:1">
      <c r="A5988" t="str" cm="1">
        <f t="array" ref="A5988">IF(INDEX(CSP!A:A,INT((ROW()-1)/12)+1),"","")</f>
        <v/>
      </c>
    </row>
    <row r="5989" spans="1:1">
      <c r="A5989" t="str" cm="1">
        <f t="array" ref="A5989">IF(INDEX(CSP!A:A,INT((ROW()-1)/12)+1),"  &lt;CmdID&gt;"&amp;INDEX(CSP!A:A,INT((ROW()-1)/12)+1)&amp;"&lt;/CmdID&gt;","")</f>
        <v/>
      </c>
    </row>
    <row r="5990" spans="1:1">
      <c r="A5990" t="str" cm="1">
        <f t="array" ref="A5990">IF(INDEX(CSP!A:A,INT((ROW()-1)/12)+1),"  &lt;Item&gt;","")</f>
        <v/>
      </c>
    </row>
    <row r="5991" spans="1:1">
      <c r="A5991" t="str" cm="1">
        <f t="array" ref="A5991">IF(INDEX(CSP!A:A,INT((ROW()-1)/12)+1),"    &lt;Target&gt;","")</f>
        <v/>
      </c>
    </row>
    <row r="5992" spans="1:1">
      <c r="A5992" t="str" cm="1">
        <f t="array" ref="A5992">IF(INDEX(CSP!A:A,INT((ROW()-1)/12)+1),"      &lt;LocURI&gt;"&amp;INDEX(CSP!D:D,INT((ROW()-4)/12)+1)&amp;"&lt;/LocURI&gt;","")</f>
        <v/>
      </c>
    </row>
    <row r="5993" spans="1:1">
      <c r="A5993" t="str" cm="1">
        <f t="array" ref="A5993">IF(INDEX(CSP!A:A,INT((ROW()-1)/12)+1),"    &lt;/Target&gt;","")</f>
        <v/>
      </c>
    </row>
    <row r="5994" spans="1:1">
      <c r="A5994" t="str" cm="1">
        <f t="array" ref="A5994">IF(INDEX(CSP!A:A,INT((ROW()-1)/12)+1),"    &lt;Meta&gt;","")</f>
        <v/>
      </c>
    </row>
    <row r="5995" spans="1:1">
      <c r="A5995" t="str" cm="1">
        <f t="array" ref="A5995">IF(INDEX(CSP!A:A,INT((ROW()-1)/12)+1),"      &lt;Format xmlns=""syncml:metinf""&gt;"&amp;INDEX(CSP!E:E,INT((ROW()-4)/12)+1)&amp;"&lt;/Format&gt;","")</f>
        <v/>
      </c>
    </row>
    <row r="5996" spans="1:1">
      <c r="A5996" t="str" cm="1">
        <f t="array" ref="A5996">IF(INDEX(CSP!A:A,INT((ROW()-1)/12)+1),"      &lt;Type xmlns=""syncml:metinf""&gt;text/plain&lt;/Type&gt;","")</f>
        <v/>
      </c>
    </row>
    <row r="5997" spans="1:1">
      <c r="A5997" t="str" cm="1">
        <f t="array" ref="A5997">IF(INDEX(CSP!A:A,INT((ROW()-1)/12)+1),"    &lt;/Meta&gt;","")</f>
        <v/>
      </c>
    </row>
    <row r="5998" spans="1:1">
      <c r="A5998" t="str" cm="1">
        <f t="array" ref="A5998">IF(INDEX(CSP!A:A,INT((ROW()-1)/12)+1),"    &lt;Data&gt;"&amp;INDEX(CSP!F:F,INT((ROW()-10)/12)+1)&amp;"&lt;/Data&gt;","")</f>
        <v/>
      </c>
    </row>
    <row r="5999" spans="1:1">
      <c r="A5999" t="str" cm="1">
        <f t="array" ref="A5999">IF(INDEX(CSP!A:A,INT((ROW()-1)/12)+1),"  &lt;/Item&gt;","")</f>
        <v/>
      </c>
    </row>
    <row r="6000" spans="1:1">
      <c r="A6000" t="str" cm="1">
        <f t="array" ref="A6000">IF(INDEX(CSP!A:A,INT((ROW()-1)/12)+1),"","")</f>
        <v/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88FE9-B6F1-4FCB-8453-99A1D5B24811}">
  <dimension ref="A1:A3500"/>
  <sheetViews>
    <sheetView workbookViewId="0"/>
  </sheetViews>
  <sheetFormatPr baseColWidth="10" defaultRowHeight="14.25"/>
  <cols>
    <col min="1" max="1" width="120.625" customWidth="1"/>
  </cols>
  <sheetData>
    <row r="1" spans="1:1">
      <c r="A1" t="str" cm="1">
        <f t="array" ref="A1">IF(INDEX(CSP!A:A,INT((ROW()-1)/7)+1),"  &lt;CmdID&gt;"&amp;INDEX(CSP!A:A,INT((ROW()-1)/7)+1)&amp;"&lt;/CmdID&gt;","")</f>
        <v xml:space="preserve">  &lt;CmdID&gt;1&lt;/CmdID&gt;</v>
      </c>
    </row>
    <row r="2" spans="1:1">
      <c r="A2" t="str" cm="1">
        <f t="array" ref="A2">IF(INDEX(CSP!A:A,INT((ROW()-1)/7)+1),"  &lt;Item&gt;","")</f>
        <v xml:space="preserve">  &lt;Item&gt;</v>
      </c>
    </row>
    <row r="3" spans="1:1">
      <c r="A3" t="str" cm="1">
        <f t="array" ref="A3">IF(INDEX(CSP!A:A,INT((ROW()-1)/7)+1),"    &lt;Target&gt;","")</f>
        <v xml:space="preserve">    &lt;Target&gt;</v>
      </c>
    </row>
    <row r="4" spans="1:1">
      <c r="A4" t="str" cm="1">
        <f t="array" ref="A4">IF(INDEX(CSP!A:A,INT((ROW()-1)/7)+1),"      &lt;LocURI&gt;"&amp;INDEX(CSP!D:D,INT((ROW()-4)/7)+1)&amp;"&lt;/LocURI&gt;","")</f>
        <v xml:space="preserve">      &lt;LocURI&gt;./Device/Vendor/MSFT/Policy/Config/DeviceLock/PreventEnablingLockScreenCamera&lt;/LocURI&gt;</v>
      </c>
    </row>
    <row r="5" spans="1:1">
      <c r="A5" t="str" cm="1">
        <f t="array" ref="A5">IF(INDEX(CSP!A:A,INT((ROW()-1)/7)+1),"    &lt;/Target&gt;","")</f>
        <v xml:space="preserve">    &lt;/Target&gt;</v>
      </c>
    </row>
    <row r="6" spans="1:1">
      <c r="A6" t="str" cm="1">
        <f t="array" ref="A6">IF(INDEX(CSP!A:A,INT((ROW()-1)/7)+1),"  &lt;/Item&gt;","")</f>
        <v xml:space="preserve">  &lt;/Item&gt;</v>
      </c>
    </row>
    <row r="7" spans="1:1">
      <c r="A7" t="str" cm="1">
        <f t="array" ref="A7">IF(INDEX(CSP!A:A,INT((ROW()-1)/7)+1),"","")</f>
        <v/>
      </c>
    </row>
    <row r="8" spans="1:1">
      <c r="A8" t="str" cm="1">
        <f t="array" ref="A8">IF(INDEX(CSP!A:A,INT((ROW()-1)/7)+1),"  &lt;CmdID&gt;"&amp;INDEX(CSP!A:A,INT((ROW()-1)/7)+1)&amp;"&lt;/CmdID&gt;","")</f>
        <v xml:space="preserve">  &lt;CmdID&gt;2&lt;/CmdID&gt;</v>
      </c>
    </row>
    <row r="9" spans="1:1">
      <c r="A9" t="str" cm="1">
        <f t="array" ref="A9">IF(INDEX(CSP!A:A,INT((ROW()-1)/7)+1),"  &lt;Item&gt;","")</f>
        <v xml:space="preserve">  &lt;Item&gt;</v>
      </c>
    </row>
    <row r="10" spans="1:1">
      <c r="A10" t="str" cm="1">
        <f t="array" ref="A10">IF(INDEX(CSP!A:A,INT((ROW()-1)/7)+1),"    &lt;Target&gt;","")</f>
        <v xml:space="preserve">    &lt;Target&gt;</v>
      </c>
    </row>
    <row r="11" spans="1:1">
      <c r="A11" t="str" cm="1">
        <f t="array" ref="A11">IF(INDEX(CSP!A:A,INT((ROW()-1)/7)+1),"      &lt;LocURI&gt;"&amp;INDEX(CSP!D:D,INT((ROW()-4)/7)+1)&amp;"&lt;/LocURI&gt;","")</f>
        <v xml:space="preserve">      &lt;LocURI&gt;./Device/Vendor/MSFT/Policy/Config/DeviceLock/PreventLockScreenSlideShow&lt;/LocURI&gt;</v>
      </c>
    </row>
    <row r="12" spans="1:1">
      <c r="A12" t="str" cm="1">
        <f t="array" ref="A12">IF(INDEX(CSP!A:A,INT((ROW()-1)/7)+1),"    &lt;/Target&gt;","")</f>
        <v xml:space="preserve">    &lt;/Target&gt;</v>
      </c>
    </row>
    <row r="13" spans="1:1">
      <c r="A13" t="str" cm="1">
        <f t="array" ref="A13">IF(INDEX(CSP!A:A,INT((ROW()-1)/7)+1),"  &lt;/Item&gt;","")</f>
        <v xml:space="preserve">  &lt;/Item&gt;</v>
      </c>
    </row>
    <row r="14" spans="1:1">
      <c r="A14" t="str" cm="1">
        <f t="array" ref="A14">IF(INDEX(CSP!A:A,INT((ROW()-1)/7)+1),"","")</f>
        <v/>
      </c>
    </row>
    <row r="15" spans="1:1">
      <c r="A15" t="str" cm="1">
        <f t="array" ref="A15">IF(INDEX(CSP!A:A,INT((ROW()-1)/7)+1),"  &lt;CmdID&gt;"&amp;INDEX(CSP!A:A,INT((ROW()-1)/7)+1)&amp;"&lt;/CmdID&gt;","")</f>
        <v xml:space="preserve">  &lt;CmdID&gt;3&lt;/CmdID&gt;</v>
      </c>
    </row>
    <row r="16" spans="1:1">
      <c r="A16" t="str" cm="1">
        <f t="array" ref="A16">IF(INDEX(CSP!A:A,INT((ROW()-1)/7)+1),"  &lt;Item&gt;","")</f>
        <v xml:space="preserve">  &lt;Item&gt;</v>
      </c>
    </row>
    <row r="17" spans="1:1">
      <c r="A17" t="str" cm="1">
        <f t="array" ref="A17">IF(INDEX(CSP!A:A,INT((ROW()-1)/7)+1),"    &lt;Target&gt;","")</f>
        <v xml:space="preserve">    &lt;Target&gt;</v>
      </c>
    </row>
    <row r="18" spans="1:1">
      <c r="A18" t="str" cm="1">
        <f t="array" ref="A18">IF(INDEX(CSP!A:A,INT((ROW()-1)/7)+1),"      &lt;LocURI&gt;"&amp;INDEX(CSP!D:D,INT((ROW()-4)/7)+1)&amp;"&lt;/LocURI&gt;","")</f>
        <v xml:space="preserve">      &lt;LocURI&gt;./Device/Vendor/MSFT/Policy/Config/MSSecurityGuide/ApplyUACRestrictionsToLocalAccountsOnNetworkLogon&lt;/LocURI&gt;</v>
      </c>
    </row>
    <row r="19" spans="1:1">
      <c r="A19" t="str" cm="1">
        <f t="array" ref="A19">IF(INDEX(CSP!A:A,INT((ROW()-1)/7)+1),"    &lt;/Target&gt;","")</f>
        <v xml:space="preserve">    &lt;/Target&gt;</v>
      </c>
    </row>
    <row r="20" spans="1:1">
      <c r="A20" t="str" cm="1">
        <f t="array" ref="A20">IF(INDEX(CSP!A:A,INT((ROW()-1)/7)+1),"  &lt;/Item&gt;","")</f>
        <v xml:space="preserve">  &lt;/Item&gt;</v>
      </c>
    </row>
    <row r="21" spans="1:1">
      <c r="A21" t="str" cm="1">
        <f t="array" ref="A21">IF(INDEX(CSP!A:A,INT((ROW()-1)/7)+1),"","")</f>
        <v/>
      </c>
    </row>
    <row r="22" spans="1:1">
      <c r="A22" t="str" cm="1">
        <f t="array" ref="A22">IF(INDEX(CSP!A:A,INT((ROW()-1)/7)+1),"  &lt;CmdID&gt;"&amp;INDEX(CSP!A:A,INT((ROW()-1)/7)+1)&amp;"&lt;/CmdID&gt;","")</f>
        <v xml:space="preserve">  &lt;CmdID&gt;4&lt;/CmdID&gt;</v>
      </c>
    </row>
    <row r="23" spans="1:1">
      <c r="A23" t="str" cm="1">
        <f t="array" ref="A23">IF(INDEX(CSP!A:A,INT((ROW()-1)/7)+1),"  &lt;Item&gt;","")</f>
        <v xml:space="preserve">  &lt;Item&gt;</v>
      </c>
    </row>
    <row r="24" spans="1:1">
      <c r="A24" t="str" cm="1">
        <f t="array" ref="A24">IF(INDEX(CSP!A:A,INT((ROW()-1)/7)+1),"    &lt;Target&gt;","")</f>
        <v xml:space="preserve">    &lt;Target&gt;</v>
      </c>
    </row>
    <row r="25" spans="1:1">
      <c r="A25" t="str" cm="1">
        <f t="array" ref="A25">IF(INDEX(CSP!A:A,INT((ROW()-1)/7)+1),"      &lt;LocURI&gt;"&amp;INDEX(CSP!D:D,INT((ROW()-4)/7)+1)&amp;"&lt;/LocURI&gt;","")</f>
        <v xml:space="preserve">      &lt;LocURI&gt;./Device/Vendor/MSFT/Policy/Config/MSSecurityGuide/ConfigureSMBV1ClientDriver&lt;/LocURI&gt;</v>
      </c>
    </row>
    <row r="26" spans="1:1">
      <c r="A26" t="str" cm="1">
        <f t="array" ref="A26">IF(INDEX(CSP!A:A,INT((ROW()-1)/7)+1),"    &lt;/Target&gt;","")</f>
        <v xml:space="preserve">    &lt;/Target&gt;</v>
      </c>
    </row>
    <row r="27" spans="1:1">
      <c r="A27" t="str" cm="1">
        <f t="array" ref="A27">IF(INDEX(CSP!A:A,INT((ROW()-1)/7)+1),"  &lt;/Item&gt;","")</f>
        <v xml:space="preserve">  &lt;/Item&gt;</v>
      </c>
    </row>
    <row r="28" spans="1:1">
      <c r="A28" t="str" cm="1">
        <f t="array" ref="A28">IF(INDEX(CSP!A:A,INT((ROW()-1)/7)+1),"","")</f>
        <v/>
      </c>
    </row>
    <row r="29" spans="1:1">
      <c r="A29" t="str" cm="1">
        <f t="array" ref="A29">IF(INDEX(CSP!A:A,INT((ROW()-1)/7)+1),"  &lt;CmdID&gt;"&amp;INDEX(CSP!A:A,INT((ROW()-1)/7)+1)&amp;"&lt;/CmdID&gt;","")</f>
        <v xml:space="preserve">  &lt;CmdID&gt;5&lt;/CmdID&gt;</v>
      </c>
    </row>
    <row r="30" spans="1:1">
      <c r="A30" t="str" cm="1">
        <f t="array" ref="A30">IF(INDEX(CSP!A:A,INT((ROW()-1)/7)+1),"  &lt;Item&gt;","")</f>
        <v xml:space="preserve">  &lt;Item&gt;</v>
      </c>
    </row>
    <row r="31" spans="1:1">
      <c r="A31" t="str" cm="1">
        <f t="array" ref="A31">IF(INDEX(CSP!A:A,INT((ROW()-1)/7)+1),"    &lt;Target&gt;","")</f>
        <v xml:space="preserve">    &lt;Target&gt;</v>
      </c>
    </row>
    <row r="32" spans="1:1">
      <c r="A32" t="str" cm="1">
        <f t="array" ref="A32">IF(INDEX(CSP!A:A,INT((ROW()-1)/7)+1),"      &lt;LocURI&gt;"&amp;INDEX(CSP!D:D,INT((ROW()-4)/7)+1)&amp;"&lt;/LocURI&gt;","")</f>
        <v xml:space="preserve">      &lt;LocURI&gt;./Device/Vendor/MSFT/Policy/Config/MSSecurityGuide/ConfigureSMBV1Server&lt;/LocURI&gt;</v>
      </c>
    </row>
    <row r="33" spans="1:1">
      <c r="A33" t="str" cm="1">
        <f t="array" ref="A33">IF(INDEX(CSP!A:A,INT((ROW()-1)/7)+1),"    &lt;/Target&gt;","")</f>
        <v xml:space="preserve">    &lt;/Target&gt;</v>
      </c>
    </row>
    <row r="34" spans="1:1">
      <c r="A34" t="str" cm="1">
        <f t="array" ref="A34">IF(INDEX(CSP!A:A,INT((ROW()-1)/7)+1),"  &lt;/Item&gt;","")</f>
        <v xml:space="preserve">  &lt;/Item&gt;</v>
      </c>
    </row>
    <row r="35" spans="1:1">
      <c r="A35" t="str" cm="1">
        <f t="array" ref="A35">IF(INDEX(CSP!A:A,INT((ROW()-1)/7)+1),"","")</f>
        <v/>
      </c>
    </row>
    <row r="36" spans="1:1">
      <c r="A36" t="str" cm="1">
        <f t="array" ref="A36">IF(INDEX(CSP!A:A,INT((ROW()-1)/7)+1),"  &lt;CmdID&gt;"&amp;INDEX(CSP!A:A,INT((ROW()-1)/7)+1)&amp;"&lt;/CmdID&gt;","")</f>
        <v xml:space="preserve">  &lt;CmdID&gt;6&lt;/CmdID&gt;</v>
      </c>
    </row>
    <row r="37" spans="1:1">
      <c r="A37" t="str" cm="1">
        <f t="array" ref="A37">IF(INDEX(CSP!A:A,INT((ROW()-1)/7)+1),"  &lt;Item&gt;","")</f>
        <v xml:space="preserve">  &lt;Item&gt;</v>
      </c>
    </row>
    <row r="38" spans="1:1">
      <c r="A38" t="str" cm="1">
        <f t="array" ref="A38">IF(INDEX(CSP!A:A,INT((ROW()-1)/7)+1),"    &lt;Target&gt;","")</f>
        <v xml:space="preserve">    &lt;Target&gt;</v>
      </c>
    </row>
    <row r="39" spans="1:1">
      <c r="A39" t="str" cm="1">
        <f t="array" ref="A39">IF(INDEX(CSP!A:A,INT((ROW()-1)/7)+1),"      &lt;LocURI&gt;"&amp;INDEX(CSP!D:D,INT((ROW()-4)/7)+1)&amp;"&lt;/LocURI&gt;","")</f>
        <v xml:space="preserve">      &lt;LocURI&gt;./Device/Vendor/MSFT/Policy/Config/MSSecurityGuide/EnableStructuredExceptionHandlingOverwriteProtection&lt;/LocURI&gt;</v>
      </c>
    </row>
    <row r="40" spans="1:1">
      <c r="A40" t="str" cm="1">
        <f t="array" ref="A40">IF(INDEX(CSP!A:A,INT((ROW()-1)/7)+1),"    &lt;/Target&gt;","")</f>
        <v xml:space="preserve">    &lt;/Target&gt;</v>
      </c>
    </row>
    <row r="41" spans="1:1">
      <c r="A41" t="str" cm="1">
        <f t="array" ref="A41">IF(INDEX(CSP!A:A,INT((ROW()-1)/7)+1),"  &lt;/Item&gt;","")</f>
        <v xml:space="preserve">  &lt;/Item&gt;</v>
      </c>
    </row>
    <row r="42" spans="1:1">
      <c r="A42" t="str" cm="1">
        <f t="array" ref="A42">IF(INDEX(CSP!A:A,INT((ROW()-1)/7)+1),"","")</f>
        <v/>
      </c>
    </row>
    <row r="43" spans="1:1">
      <c r="A43" t="str" cm="1">
        <f t="array" ref="A43">IF(INDEX(CSP!A:A,INT((ROW()-1)/7)+1),"  &lt;CmdID&gt;"&amp;INDEX(CSP!A:A,INT((ROW()-1)/7)+1)&amp;"&lt;/CmdID&gt;","")</f>
        <v xml:space="preserve">  &lt;CmdID&gt;7&lt;/CmdID&gt;</v>
      </c>
    </row>
    <row r="44" spans="1:1">
      <c r="A44" t="str" cm="1">
        <f t="array" ref="A44">IF(INDEX(CSP!A:A,INT((ROW()-1)/7)+1),"  &lt;Item&gt;","")</f>
        <v xml:space="preserve">  &lt;Item&gt;</v>
      </c>
    </row>
    <row r="45" spans="1:1">
      <c r="A45" t="str" cm="1">
        <f t="array" ref="A45">IF(INDEX(CSP!A:A,INT((ROW()-1)/7)+1),"    &lt;Target&gt;","")</f>
        <v xml:space="preserve">    &lt;Target&gt;</v>
      </c>
    </row>
    <row r="46" spans="1:1">
      <c r="A46" t="str" cm="1">
        <f t="array" ref="A46">IF(INDEX(CSP!A:A,INT((ROW()-1)/7)+1),"      &lt;LocURI&gt;"&amp;INDEX(CSP!D:D,INT((ROW()-4)/7)+1)&amp;"&lt;/LocURI&gt;","")</f>
        <v xml:space="preserve">      &lt;LocURI&gt;./Device/Vendor/MSFT/Policy/Config/MSSLegacy/IPv6SourceRoutingProtectionLevel&lt;/LocURI&gt;</v>
      </c>
    </row>
    <row r="47" spans="1:1">
      <c r="A47" t="str" cm="1">
        <f t="array" ref="A47">IF(INDEX(CSP!A:A,INT((ROW()-1)/7)+1),"    &lt;/Target&gt;","")</f>
        <v xml:space="preserve">    &lt;/Target&gt;</v>
      </c>
    </row>
    <row r="48" spans="1:1">
      <c r="A48" t="str" cm="1">
        <f t="array" ref="A48">IF(INDEX(CSP!A:A,INT((ROW()-1)/7)+1),"  &lt;/Item&gt;","")</f>
        <v xml:space="preserve">  &lt;/Item&gt;</v>
      </c>
    </row>
    <row r="49" spans="1:1">
      <c r="A49" t="str" cm="1">
        <f t="array" ref="A49">IF(INDEX(CSP!A:A,INT((ROW()-1)/7)+1),"","")</f>
        <v/>
      </c>
    </row>
    <row r="50" spans="1:1">
      <c r="A50" t="str" cm="1">
        <f t="array" ref="A50">IF(INDEX(CSP!A:A,INT((ROW()-1)/7)+1),"  &lt;CmdID&gt;"&amp;INDEX(CSP!A:A,INT((ROW()-1)/7)+1)&amp;"&lt;/CmdID&gt;","")</f>
        <v xml:space="preserve">  &lt;CmdID&gt;8&lt;/CmdID&gt;</v>
      </c>
    </row>
    <row r="51" spans="1:1">
      <c r="A51" t="str" cm="1">
        <f t="array" ref="A51">IF(INDEX(CSP!A:A,INT((ROW()-1)/7)+1),"  &lt;Item&gt;","")</f>
        <v xml:space="preserve">  &lt;Item&gt;</v>
      </c>
    </row>
    <row r="52" spans="1:1">
      <c r="A52" t="str" cm="1">
        <f t="array" ref="A52">IF(INDEX(CSP!A:A,INT((ROW()-1)/7)+1),"    &lt;Target&gt;","")</f>
        <v xml:space="preserve">    &lt;Target&gt;</v>
      </c>
    </row>
    <row r="53" spans="1:1">
      <c r="A53" t="str" cm="1">
        <f t="array" ref="A53">IF(INDEX(CSP!A:A,INT((ROW()-1)/7)+1),"      &lt;LocURI&gt;"&amp;INDEX(CSP!D:D,INT((ROW()-4)/7)+1)&amp;"&lt;/LocURI&gt;","")</f>
        <v xml:space="preserve">      &lt;LocURI&gt;./Device/Vendor/MSFT/Policy/Config/MSSLegacy/IPSourceRoutingProtectionLevel&lt;/LocURI&gt;</v>
      </c>
    </row>
    <row r="54" spans="1:1">
      <c r="A54" t="str" cm="1">
        <f t="array" ref="A54">IF(INDEX(CSP!A:A,INT((ROW()-1)/7)+1),"    &lt;/Target&gt;","")</f>
        <v xml:space="preserve">    &lt;/Target&gt;</v>
      </c>
    </row>
    <row r="55" spans="1:1">
      <c r="A55" t="str" cm="1">
        <f t="array" ref="A55">IF(INDEX(CSP!A:A,INT((ROW()-1)/7)+1),"  &lt;/Item&gt;","")</f>
        <v xml:space="preserve">  &lt;/Item&gt;</v>
      </c>
    </row>
    <row r="56" spans="1:1">
      <c r="A56" t="str" cm="1">
        <f t="array" ref="A56">IF(INDEX(CSP!A:A,INT((ROW()-1)/7)+1),"","")</f>
        <v/>
      </c>
    </row>
    <row r="57" spans="1:1">
      <c r="A57" t="str" cm="1">
        <f t="array" ref="A57">IF(INDEX(CSP!A:A,INT((ROW()-1)/7)+1),"  &lt;CmdID&gt;"&amp;INDEX(CSP!A:A,INT((ROW()-1)/7)+1)&amp;"&lt;/CmdID&gt;","")</f>
        <v xml:space="preserve">  &lt;CmdID&gt;9&lt;/CmdID&gt;</v>
      </c>
    </row>
    <row r="58" spans="1:1">
      <c r="A58" t="str" cm="1">
        <f t="array" ref="A58">IF(INDEX(CSP!A:A,INT((ROW()-1)/7)+1),"  &lt;Item&gt;","")</f>
        <v xml:space="preserve">  &lt;Item&gt;</v>
      </c>
    </row>
    <row r="59" spans="1:1">
      <c r="A59" t="str" cm="1">
        <f t="array" ref="A59">IF(INDEX(CSP!A:A,INT((ROW()-1)/7)+1),"    &lt;Target&gt;","")</f>
        <v xml:space="preserve">    &lt;Target&gt;</v>
      </c>
    </row>
    <row r="60" spans="1:1">
      <c r="A60" t="str" cm="1">
        <f t="array" ref="A60">IF(INDEX(CSP!A:A,INT((ROW()-1)/7)+1),"      &lt;LocURI&gt;"&amp;INDEX(CSP!D:D,INT((ROW()-4)/7)+1)&amp;"&lt;/LocURI&gt;","")</f>
        <v xml:space="preserve">      &lt;LocURI&gt;./Device/Vendor/MSFT/Policy/Config/MSSLegacy/AllowICMPRedirectsToOverrideOSPFGeneratedRoutes&lt;/LocURI&gt;</v>
      </c>
    </row>
    <row r="61" spans="1:1">
      <c r="A61" t="str" cm="1">
        <f t="array" ref="A61">IF(INDEX(CSP!A:A,INT((ROW()-1)/7)+1),"    &lt;/Target&gt;","")</f>
        <v xml:space="preserve">    &lt;/Target&gt;</v>
      </c>
    </row>
    <row r="62" spans="1:1">
      <c r="A62" t="str" cm="1">
        <f t="array" ref="A62">IF(INDEX(CSP!A:A,INT((ROW()-1)/7)+1),"  &lt;/Item&gt;","")</f>
        <v xml:space="preserve">  &lt;/Item&gt;</v>
      </c>
    </row>
    <row r="63" spans="1:1">
      <c r="A63" t="str" cm="1">
        <f t="array" ref="A63">IF(INDEX(CSP!A:A,INT((ROW()-1)/7)+1),"","")</f>
        <v/>
      </c>
    </row>
    <row r="64" spans="1:1">
      <c r="A64" t="str" cm="1">
        <f t="array" ref="A64">IF(INDEX(CSP!A:A,INT((ROW()-1)/7)+1),"  &lt;CmdID&gt;"&amp;INDEX(CSP!A:A,INT((ROW()-1)/7)+1)&amp;"&lt;/CmdID&gt;","")</f>
        <v xml:space="preserve">  &lt;CmdID&gt;10&lt;/CmdID&gt;</v>
      </c>
    </row>
    <row r="65" spans="1:1">
      <c r="A65" t="str" cm="1">
        <f t="array" ref="A65">IF(INDEX(CSP!A:A,INT((ROW()-1)/7)+1),"  &lt;Item&gt;","")</f>
        <v xml:space="preserve">  &lt;Item&gt;</v>
      </c>
    </row>
    <row r="66" spans="1:1">
      <c r="A66" t="str" cm="1">
        <f t="array" ref="A66">IF(INDEX(CSP!A:A,INT((ROW()-1)/7)+1),"    &lt;Target&gt;","")</f>
        <v xml:space="preserve">    &lt;Target&gt;</v>
      </c>
    </row>
    <row r="67" spans="1:1">
      <c r="A67" t="str" cm="1">
        <f t="array" ref="A67">IF(INDEX(CSP!A:A,INT((ROW()-1)/7)+1),"      &lt;LocURI&gt;"&amp;INDEX(CSP!D:D,INT((ROW()-4)/7)+1)&amp;"&lt;/LocURI&gt;","")</f>
        <v xml:space="preserve">      &lt;LocURI&gt;./Device/Vendor/MSFT/Policy/Config/MSSLegacy/AllowTheComputerToIgnoreNetBIOSNameReleaseRequestsExceptFromWINSServers&lt;/LocURI&gt;</v>
      </c>
    </row>
    <row r="68" spans="1:1">
      <c r="A68" t="str" cm="1">
        <f t="array" ref="A68">IF(INDEX(CSP!A:A,INT((ROW()-1)/7)+1),"    &lt;/Target&gt;","")</f>
        <v xml:space="preserve">    &lt;/Target&gt;</v>
      </c>
    </row>
    <row r="69" spans="1:1">
      <c r="A69" t="str" cm="1">
        <f t="array" ref="A69">IF(INDEX(CSP!A:A,INT((ROW()-1)/7)+1),"  &lt;/Item&gt;","")</f>
        <v xml:space="preserve">  &lt;/Item&gt;</v>
      </c>
    </row>
    <row r="70" spans="1:1">
      <c r="A70" t="str" cm="1">
        <f t="array" ref="A70">IF(INDEX(CSP!A:A,INT((ROW()-1)/7)+1),"","")</f>
        <v/>
      </c>
    </row>
    <row r="71" spans="1:1">
      <c r="A71" t="str" cm="1">
        <f t="array" ref="A71">IF(INDEX(CSP!A:A,INT((ROW()-1)/7)+1),"  &lt;CmdID&gt;"&amp;INDEX(CSP!A:A,INT((ROW()-1)/7)+1)&amp;"&lt;/CmdID&gt;","")</f>
        <v xml:space="preserve">  &lt;CmdID&gt;11&lt;/CmdID&gt;</v>
      </c>
    </row>
    <row r="72" spans="1:1">
      <c r="A72" t="str" cm="1">
        <f t="array" ref="A72">IF(INDEX(CSP!A:A,INT((ROW()-1)/7)+1),"  &lt;Item&gt;","")</f>
        <v xml:space="preserve">  &lt;Item&gt;</v>
      </c>
    </row>
    <row r="73" spans="1:1">
      <c r="A73" t="str" cm="1">
        <f t="array" ref="A73">IF(INDEX(CSP!A:A,INT((ROW()-1)/7)+1),"    &lt;Target&gt;","")</f>
        <v xml:space="preserve">    &lt;Target&gt;</v>
      </c>
    </row>
    <row r="74" spans="1:1">
      <c r="A74" t="str" cm="1">
        <f t="array" ref="A74">IF(INDEX(CSP!A:A,INT((ROW()-1)/7)+1),"      &lt;LocURI&gt;"&amp;INDEX(CSP!D:D,INT((ROW()-4)/7)+1)&amp;"&lt;/LocURI&gt;","")</f>
        <v xml:space="preserve">      &lt;LocURI&gt;./Device/Vendor/MSFT/Policy/Config/ADMX_DnsClient/Turn_Off_Multicast&lt;/LocURI&gt;</v>
      </c>
    </row>
    <row r="75" spans="1:1">
      <c r="A75" t="str" cm="1">
        <f t="array" ref="A75">IF(INDEX(CSP!A:A,INT((ROW()-1)/7)+1),"    &lt;/Target&gt;","")</f>
        <v xml:space="preserve">    &lt;/Target&gt;</v>
      </c>
    </row>
    <row r="76" spans="1:1">
      <c r="A76" t="str" cm="1">
        <f t="array" ref="A76">IF(INDEX(CSP!A:A,INT((ROW()-1)/7)+1),"  &lt;/Item&gt;","")</f>
        <v xml:space="preserve">  &lt;/Item&gt;</v>
      </c>
    </row>
    <row r="77" spans="1:1">
      <c r="A77" t="str" cm="1">
        <f t="array" ref="A77">IF(INDEX(CSP!A:A,INT((ROW()-1)/7)+1),"","")</f>
        <v/>
      </c>
    </row>
    <row r="78" spans="1:1">
      <c r="A78" t="str" cm="1">
        <f t="array" ref="A78">IF(INDEX(CSP!A:A,INT((ROW()-1)/7)+1),"  &lt;CmdID&gt;"&amp;INDEX(CSP!A:A,INT((ROW()-1)/7)+1)&amp;"&lt;/CmdID&gt;","")</f>
        <v xml:space="preserve">  &lt;CmdID&gt;12&lt;/CmdID&gt;</v>
      </c>
    </row>
    <row r="79" spans="1:1">
      <c r="A79" t="str" cm="1">
        <f t="array" ref="A79">IF(INDEX(CSP!A:A,INT((ROW()-1)/7)+1),"  &lt;Item&gt;","")</f>
        <v xml:space="preserve">  &lt;Item&gt;</v>
      </c>
    </row>
    <row r="80" spans="1:1">
      <c r="A80" t="str" cm="1">
        <f t="array" ref="A80">IF(INDEX(CSP!A:A,INT((ROW()-1)/7)+1),"    &lt;Target&gt;","")</f>
        <v xml:space="preserve">    &lt;Target&gt;</v>
      </c>
    </row>
    <row r="81" spans="1:1">
      <c r="A81" t="str" cm="1">
        <f t="array" ref="A81">IF(INDEX(CSP!A:A,INT((ROW()-1)/7)+1),"      &lt;LocURI&gt;"&amp;INDEX(CSP!D:D,INT((ROW()-4)/7)+1)&amp;"&lt;/LocURI&gt;","")</f>
        <v xml:space="preserve">      &lt;LocURI&gt;./Device/Vendor/MSFT/Policy/Config/ADMX_NetworkConnections/NC_ShowSharedAccessUI&lt;/LocURI&gt;</v>
      </c>
    </row>
    <row r="82" spans="1:1">
      <c r="A82" t="str" cm="1">
        <f t="array" ref="A82">IF(INDEX(CSP!A:A,INT((ROW()-1)/7)+1),"    &lt;/Target&gt;","")</f>
        <v xml:space="preserve">    &lt;/Target&gt;</v>
      </c>
    </row>
    <row r="83" spans="1:1">
      <c r="A83" t="str" cm="1">
        <f t="array" ref="A83">IF(INDEX(CSP!A:A,INT((ROW()-1)/7)+1),"  &lt;/Item&gt;","")</f>
        <v xml:space="preserve">  &lt;/Item&gt;</v>
      </c>
    </row>
    <row r="84" spans="1:1">
      <c r="A84" t="str" cm="1">
        <f t="array" ref="A84">IF(INDEX(CSP!A:A,INT((ROW()-1)/7)+1),"","")</f>
        <v/>
      </c>
    </row>
    <row r="85" spans="1:1">
      <c r="A85" t="str" cm="1">
        <f t="array" ref="A85">IF(INDEX(CSP!A:A,INT((ROW()-1)/7)+1),"  &lt;CmdID&gt;"&amp;INDEX(CSP!A:A,INT((ROW()-1)/7)+1)&amp;"&lt;/CmdID&gt;","")</f>
        <v xml:space="preserve">  &lt;CmdID&gt;13&lt;/CmdID&gt;</v>
      </c>
    </row>
    <row r="86" spans="1:1">
      <c r="A86" t="str" cm="1">
        <f t="array" ref="A86">IF(INDEX(CSP!A:A,INT((ROW()-1)/7)+1),"  &lt;Item&gt;","")</f>
        <v xml:space="preserve">  &lt;Item&gt;</v>
      </c>
    </row>
    <row r="87" spans="1:1">
      <c r="A87" t="str" cm="1">
        <f t="array" ref="A87">IF(INDEX(CSP!A:A,INT((ROW()-1)/7)+1),"    &lt;Target&gt;","")</f>
        <v xml:space="preserve">    &lt;Target&gt;</v>
      </c>
    </row>
    <row r="88" spans="1:1">
      <c r="A88" t="str" cm="1">
        <f t="array" ref="A88">IF(INDEX(CSP!A:A,INT((ROW()-1)/7)+1),"      &lt;LocURI&gt;"&amp;INDEX(CSP!D:D,INT((ROW()-4)/7)+1)&amp;"&lt;/LocURI&gt;","")</f>
        <v xml:space="preserve">      &lt;LocURI&gt;./Device/Vendor/MSFT/Policy/Config/Connectivity/HardenedUNCPaths&lt;/LocURI&gt;</v>
      </c>
    </row>
    <row r="89" spans="1:1">
      <c r="A89" t="str" cm="1">
        <f t="array" ref="A89">IF(INDEX(CSP!A:A,INT((ROW()-1)/7)+1),"    &lt;/Target&gt;","")</f>
        <v xml:space="preserve">    &lt;/Target&gt;</v>
      </c>
    </row>
    <row r="90" spans="1:1">
      <c r="A90" t="str" cm="1">
        <f t="array" ref="A90">IF(INDEX(CSP!A:A,INT((ROW()-1)/7)+1),"  &lt;/Item&gt;","")</f>
        <v xml:space="preserve">  &lt;/Item&gt;</v>
      </c>
    </row>
    <row r="91" spans="1:1">
      <c r="A91" t="str" cm="1">
        <f t="array" ref="A91">IF(INDEX(CSP!A:A,INT((ROW()-1)/7)+1),"","")</f>
        <v/>
      </c>
    </row>
    <row r="92" spans="1:1">
      <c r="A92" t="str" cm="1">
        <f t="array" ref="A92">IF(INDEX(CSP!A:A,INT((ROW()-1)/7)+1),"  &lt;CmdID&gt;"&amp;INDEX(CSP!A:A,INT((ROW()-1)/7)+1)&amp;"&lt;/CmdID&gt;","")</f>
        <v xml:space="preserve">  &lt;CmdID&gt;14&lt;/CmdID&gt;</v>
      </c>
    </row>
    <row r="93" spans="1:1">
      <c r="A93" t="str" cm="1">
        <f t="array" ref="A93">IF(INDEX(CSP!A:A,INT((ROW()-1)/7)+1),"  &lt;Item&gt;","")</f>
        <v xml:space="preserve">  &lt;Item&gt;</v>
      </c>
    </row>
    <row r="94" spans="1:1">
      <c r="A94" t="str" cm="1">
        <f t="array" ref="A94">IF(INDEX(CSP!A:A,INT((ROW()-1)/7)+1),"    &lt;Target&gt;","")</f>
        <v xml:space="preserve">    &lt;Target&gt;</v>
      </c>
    </row>
    <row r="95" spans="1:1">
      <c r="A95" t="str" cm="1">
        <f t="array" ref="A95">IF(INDEX(CSP!A:A,INT((ROW()-1)/7)+1),"      &lt;LocURI&gt;"&amp;INDEX(CSP!D:D,INT((ROW()-4)/7)+1)&amp;"&lt;/LocURI&gt;","")</f>
        <v xml:space="preserve">      &lt;LocURI&gt;./Device/Vendor/MSFT/Policy/Config/WindowsConnectionManager/ProhitConnectionToNonDomainNetworksWhenConnectedToDomainAuthenticatedNetwork&lt;/LocURI&gt;</v>
      </c>
    </row>
    <row r="96" spans="1:1">
      <c r="A96" t="str" cm="1">
        <f t="array" ref="A96">IF(INDEX(CSP!A:A,INT((ROW()-1)/7)+1),"    &lt;/Target&gt;","")</f>
        <v xml:space="preserve">    &lt;/Target&gt;</v>
      </c>
    </row>
    <row r="97" spans="1:1">
      <c r="A97" t="str" cm="1">
        <f t="array" ref="A97">IF(INDEX(CSP!A:A,INT((ROW()-1)/7)+1),"  &lt;/Item&gt;","")</f>
        <v xml:space="preserve">  &lt;/Item&gt;</v>
      </c>
    </row>
    <row r="98" spans="1:1">
      <c r="A98" t="str" cm="1">
        <f t="array" ref="A98">IF(INDEX(CSP!A:A,INT((ROW()-1)/7)+1),"","")</f>
        <v/>
      </c>
    </row>
    <row r="99" spans="1:1">
      <c r="A99" t="str" cm="1">
        <f t="array" ref="A99">IF(INDEX(CSP!A:A,INT((ROW()-1)/7)+1),"  &lt;CmdID&gt;"&amp;INDEX(CSP!A:A,INT((ROW()-1)/7)+1)&amp;"&lt;/CmdID&gt;","")</f>
        <v xml:space="preserve">  &lt;CmdID&gt;15&lt;/CmdID&gt;</v>
      </c>
    </row>
    <row r="100" spans="1:1">
      <c r="A100" t="str" cm="1">
        <f t="array" ref="A100">IF(INDEX(CSP!A:A,INT((ROW()-1)/7)+1),"  &lt;Item&gt;","")</f>
        <v xml:space="preserve">  &lt;Item&gt;</v>
      </c>
    </row>
    <row r="101" spans="1:1">
      <c r="A101" t="str" cm="1">
        <f t="array" ref="A101">IF(INDEX(CSP!A:A,INT((ROW()-1)/7)+1),"    &lt;Target&gt;","")</f>
        <v xml:space="preserve">    &lt;Target&gt;</v>
      </c>
    </row>
    <row r="102" spans="1:1">
      <c r="A102" t="str" cm="1">
        <f t="array" ref="A102">IF(INDEX(CSP!A:A,INT((ROW()-1)/7)+1),"      &lt;LocURI&gt;"&amp;INDEX(CSP!D:D,INT((ROW()-4)/7)+1)&amp;"&lt;/LocURI&gt;","")</f>
        <v xml:space="preserve">      &lt;LocURI&gt;./Device/Vendor/MSFT/Policy/Config/Printers/ConfigureRedirectionGuardPolicy&lt;/LocURI&gt;</v>
      </c>
    </row>
    <row r="103" spans="1:1">
      <c r="A103" t="str" cm="1">
        <f t="array" ref="A103">IF(INDEX(CSP!A:A,INT((ROW()-1)/7)+1),"    &lt;/Target&gt;","")</f>
        <v xml:space="preserve">    &lt;/Target&gt;</v>
      </c>
    </row>
    <row r="104" spans="1:1">
      <c r="A104" t="str" cm="1">
        <f t="array" ref="A104">IF(INDEX(CSP!A:A,INT((ROW()-1)/7)+1),"  &lt;/Item&gt;","")</f>
        <v xml:space="preserve">  &lt;/Item&gt;</v>
      </c>
    </row>
    <row r="105" spans="1:1">
      <c r="A105" t="str" cm="1">
        <f t="array" ref="A105">IF(INDEX(CSP!A:A,INT((ROW()-1)/7)+1),"","")</f>
        <v/>
      </c>
    </row>
    <row r="106" spans="1:1">
      <c r="A106" t="str" cm="1">
        <f t="array" ref="A106">IF(INDEX(CSP!A:A,INT((ROW()-1)/7)+1),"  &lt;CmdID&gt;"&amp;INDEX(CSP!A:A,INT((ROW()-1)/7)+1)&amp;"&lt;/CmdID&gt;","")</f>
        <v xml:space="preserve">  &lt;CmdID&gt;16&lt;/CmdID&gt;</v>
      </c>
    </row>
    <row r="107" spans="1:1">
      <c r="A107" t="str" cm="1">
        <f t="array" ref="A107">IF(INDEX(CSP!A:A,INT((ROW()-1)/7)+1),"  &lt;Item&gt;","")</f>
        <v xml:space="preserve">  &lt;Item&gt;</v>
      </c>
    </row>
    <row r="108" spans="1:1">
      <c r="A108" t="str" cm="1">
        <f t="array" ref="A108">IF(INDEX(CSP!A:A,INT((ROW()-1)/7)+1),"    &lt;Target&gt;","")</f>
        <v xml:space="preserve">    &lt;Target&gt;</v>
      </c>
    </row>
    <row r="109" spans="1:1">
      <c r="A109" t="str" cm="1">
        <f t="array" ref="A109">IF(INDEX(CSP!A:A,INT((ROW()-1)/7)+1),"      &lt;LocURI&gt;"&amp;INDEX(CSP!D:D,INT((ROW()-4)/7)+1)&amp;"&lt;/LocURI&gt;","")</f>
        <v xml:space="preserve">      &lt;LocURI&gt;./Device/Vendor/MSFT/Policy/Config/Printers/ConfigureRpcConnectionPolicy&lt;/LocURI&gt;</v>
      </c>
    </row>
    <row r="110" spans="1:1">
      <c r="A110" t="str" cm="1">
        <f t="array" ref="A110">IF(INDEX(CSP!A:A,INT((ROW()-1)/7)+1),"    &lt;/Target&gt;","")</f>
        <v xml:space="preserve">    &lt;/Target&gt;</v>
      </c>
    </row>
    <row r="111" spans="1:1">
      <c r="A111" t="str" cm="1">
        <f t="array" ref="A111">IF(INDEX(CSP!A:A,INT((ROW()-1)/7)+1),"  &lt;/Item&gt;","")</f>
        <v xml:space="preserve">  &lt;/Item&gt;</v>
      </c>
    </row>
    <row r="112" spans="1:1">
      <c r="A112" t="str" cm="1">
        <f t="array" ref="A112">IF(INDEX(CSP!A:A,INT((ROW()-1)/7)+1),"","")</f>
        <v/>
      </c>
    </row>
    <row r="113" spans="1:1">
      <c r="A113" t="str" cm="1">
        <f t="array" ref="A113">IF(INDEX(CSP!A:A,INT((ROW()-1)/7)+1),"  &lt;CmdID&gt;"&amp;INDEX(CSP!A:A,INT((ROW()-1)/7)+1)&amp;"&lt;/CmdID&gt;","")</f>
        <v xml:space="preserve">  &lt;CmdID&gt;17&lt;/CmdID&gt;</v>
      </c>
    </row>
    <row r="114" spans="1:1">
      <c r="A114" t="str" cm="1">
        <f t="array" ref="A114">IF(INDEX(CSP!A:A,INT((ROW()-1)/7)+1),"  &lt;Item&gt;","")</f>
        <v xml:space="preserve">  &lt;Item&gt;</v>
      </c>
    </row>
    <row r="115" spans="1:1">
      <c r="A115" t="str" cm="1">
        <f t="array" ref="A115">IF(INDEX(CSP!A:A,INT((ROW()-1)/7)+1),"    &lt;Target&gt;","")</f>
        <v xml:space="preserve">    &lt;Target&gt;</v>
      </c>
    </row>
    <row r="116" spans="1:1">
      <c r="A116" t="str" cm="1">
        <f t="array" ref="A116">IF(INDEX(CSP!A:A,INT((ROW()-1)/7)+1),"      &lt;LocURI&gt;"&amp;INDEX(CSP!D:D,INT((ROW()-4)/7)+1)&amp;"&lt;/LocURI&gt;","")</f>
        <v xml:space="preserve">      &lt;LocURI&gt;./Device/Vendor/MSFT/Policy/Config/Printers/ConfigureRpcListenerPolicy&lt;/LocURI&gt;</v>
      </c>
    </row>
    <row r="117" spans="1:1">
      <c r="A117" t="str" cm="1">
        <f t="array" ref="A117">IF(INDEX(CSP!A:A,INT((ROW()-1)/7)+1),"    &lt;/Target&gt;","")</f>
        <v xml:space="preserve">    &lt;/Target&gt;</v>
      </c>
    </row>
    <row r="118" spans="1:1">
      <c r="A118" t="str" cm="1">
        <f t="array" ref="A118">IF(INDEX(CSP!A:A,INT((ROW()-1)/7)+1),"  &lt;/Item&gt;","")</f>
        <v xml:space="preserve">  &lt;/Item&gt;</v>
      </c>
    </row>
    <row r="119" spans="1:1">
      <c r="A119" t="str" cm="1">
        <f t="array" ref="A119">IF(INDEX(CSP!A:A,INT((ROW()-1)/7)+1),"","")</f>
        <v/>
      </c>
    </row>
    <row r="120" spans="1:1">
      <c r="A120" t="str" cm="1">
        <f t="array" ref="A120">IF(INDEX(CSP!A:A,INT((ROW()-1)/7)+1),"  &lt;CmdID&gt;"&amp;INDEX(CSP!A:A,INT((ROW()-1)/7)+1)&amp;"&lt;/CmdID&gt;","")</f>
        <v xml:space="preserve">  &lt;CmdID&gt;18&lt;/CmdID&gt;</v>
      </c>
    </row>
    <row r="121" spans="1:1">
      <c r="A121" t="str" cm="1">
        <f t="array" ref="A121">IF(INDEX(CSP!A:A,INT((ROW()-1)/7)+1),"  &lt;Item&gt;","")</f>
        <v xml:space="preserve">  &lt;Item&gt;</v>
      </c>
    </row>
    <row r="122" spans="1:1">
      <c r="A122" t="str" cm="1">
        <f t="array" ref="A122">IF(INDEX(CSP!A:A,INT((ROW()-1)/7)+1),"    &lt;Target&gt;","")</f>
        <v xml:space="preserve">    &lt;Target&gt;</v>
      </c>
    </row>
    <row r="123" spans="1:1">
      <c r="A123" t="str" cm="1">
        <f t="array" ref="A123">IF(INDEX(CSP!A:A,INT((ROW()-1)/7)+1),"      &lt;LocURI&gt;"&amp;INDEX(CSP!D:D,INT((ROW()-4)/7)+1)&amp;"&lt;/LocURI&gt;","")</f>
        <v xml:space="preserve">      &lt;LocURI&gt;./Device/Vendor/MSFT/Policy/Config/Printers/ConfigureRpcTcpPort&lt;/LocURI&gt;</v>
      </c>
    </row>
    <row r="124" spans="1:1">
      <c r="A124" t="str" cm="1">
        <f t="array" ref="A124">IF(INDEX(CSP!A:A,INT((ROW()-1)/7)+1),"    &lt;/Target&gt;","")</f>
        <v xml:space="preserve">    &lt;/Target&gt;</v>
      </c>
    </row>
    <row r="125" spans="1:1">
      <c r="A125" t="str" cm="1">
        <f t="array" ref="A125">IF(INDEX(CSP!A:A,INT((ROW()-1)/7)+1),"  &lt;/Item&gt;","")</f>
        <v xml:space="preserve">  &lt;/Item&gt;</v>
      </c>
    </row>
    <row r="126" spans="1:1">
      <c r="A126" t="str" cm="1">
        <f t="array" ref="A126">IF(INDEX(CSP!A:A,INT((ROW()-1)/7)+1),"","")</f>
        <v/>
      </c>
    </row>
    <row r="127" spans="1:1">
      <c r="A127" t="str" cm="1">
        <f t="array" ref="A127">IF(INDEX(CSP!A:A,INT((ROW()-1)/7)+1),"  &lt;CmdID&gt;"&amp;INDEX(CSP!A:A,INT((ROW()-1)/7)+1)&amp;"&lt;/CmdID&gt;","")</f>
        <v xml:space="preserve">  &lt;CmdID&gt;19&lt;/CmdID&gt;</v>
      </c>
    </row>
    <row r="128" spans="1:1">
      <c r="A128" t="str" cm="1">
        <f t="array" ref="A128">IF(INDEX(CSP!A:A,INT((ROW()-1)/7)+1),"  &lt;Item&gt;","")</f>
        <v xml:space="preserve">  &lt;Item&gt;</v>
      </c>
    </row>
    <row r="129" spans="1:1">
      <c r="A129" t="str" cm="1">
        <f t="array" ref="A129">IF(INDEX(CSP!A:A,INT((ROW()-1)/7)+1),"    &lt;Target&gt;","")</f>
        <v xml:space="preserve">    &lt;Target&gt;</v>
      </c>
    </row>
    <row r="130" spans="1:1">
      <c r="A130" t="str" cm="1">
        <f t="array" ref="A130">IF(INDEX(CSP!A:A,INT((ROW()-1)/7)+1),"      &lt;LocURI&gt;"&amp;INDEX(CSP!D:D,INT((ROW()-4)/7)+1)&amp;"&lt;/LocURI&gt;","")</f>
        <v xml:space="preserve">      &lt;LocURI&gt;./Device/Vendor/MSFT/Policy/Config/Printers/RestrictDriverInstallationToAdministrators&lt;/LocURI&gt;</v>
      </c>
    </row>
    <row r="131" spans="1:1">
      <c r="A131" t="str" cm="1">
        <f t="array" ref="A131">IF(INDEX(CSP!A:A,INT((ROW()-1)/7)+1),"    &lt;/Target&gt;","")</f>
        <v xml:space="preserve">    &lt;/Target&gt;</v>
      </c>
    </row>
    <row r="132" spans="1:1">
      <c r="A132" t="str" cm="1">
        <f t="array" ref="A132">IF(INDEX(CSP!A:A,INT((ROW()-1)/7)+1),"  &lt;/Item&gt;","")</f>
        <v xml:space="preserve">  &lt;/Item&gt;</v>
      </c>
    </row>
    <row r="133" spans="1:1">
      <c r="A133" t="str" cm="1">
        <f t="array" ref="A133">IF(INDEX(CSP!A:A,INT((ROW()-1)/7)+1),"","")</f>
        <v/>
      </c>
    </row>
    <row r="134" spans="1:1">
      <c r="A134" t="str" cm="1">
        <f t="array" ref="A134">IF(INDEX(CSP!A:A,INT((ROW()-1)/7)+1),"  &lt;CmdID&gt;"&amp;INDEX(CSP!A:A,INT((ROW()-1)/7)+1)&amp;"&lt;/CmdID&gt;","")</f>
        <v xml:space="preserve">  &lt;CmdID&gt;20&lt;/CmdID&gt;</v>
      </c>
    </row>
    <row r="135" spans="1:1">
      <c r="A135" t="str" cm="1">
        <f t="array" ref="A135">IF(INDEX(CSP!A:A,INT((ROW()-1)/7)+1),"  &lt;Item&gt;","")</f>
        <v xml:space="preserve">  &lt;Item&gt;</v>
      </c>
    </row>
    <row r="136" spans="1:1">
      <c r="A136" t="str" cm="1">
        <f t="array" ref="A136">IF(INDEX(CSP!A:A,INT((ROW()-1)/7)+1),"    &lt;Target&gt;","")</f>
        <v xml:space="preserve">    &lt;Target&gt;</v>
      </c>
    </row>
    <row r="137" spans="1:1">
      <c r="A137" t="str" cm="1">
        <f t="array" ref="A137">IF(INDEX(CSP!A:A,INT((ROW()-1)/7)+1),"      &lt;LocURI&gt;"&amp;INDEX(CSP!D:D,INT((ROW()-4)/7)+1)&amp;"&lt;/LocURI&gt;","")</f>
        <v xml:space="preserve">      &lt;LocURI&gt;./Device/Vendor/MSFT/Policy/Config/Printers/ConfigureCopyFilesPolicy&lt;/LocURI&gt;</v>
      </c>
    </row>
    <row r="138" spans="1:1">
      <c r="A138" t="str" cm="1">
        <f t="array" ref="A138">IF(INDEX(CSP!A:A,INT((ROW()-1)/7)+1),"    &lt;/Target&gt;","")</f>
        <v xml:space="preserve">    &lt;/Target&gt;</v>
      </c>
    </row>
    <row r="139" spans="1:1">
      <c r="A139" t="str" cm="1">
        <f t="array" ref="A139">IF(INDEX(CSP!A:A,INT((ROW()-1)/7)+1),"  &lt;/Item&gt;","")</f>
        <v xml:space="preserve">  &lt;/Item&gt;</v>
      </c>
    </row>
    <row r="140" spans="1:1">
      <c r="A140" t="str" cm="1">
        <f t="array" ref="A140">IF(INDEX(CSP!A:A,INT((ROW()-1)/7)+1),"","")</f>
        <v/>
      </c>
    </row>
    <row r="141" spans="1:1">
      <c r="A141" t="str" cm="1">
        <f t="array" ref="A141">IF(INDEX(CSP!A:A,INT((ROW()-1)/7)+1),"  &lt;CmdID&gt;"&amp;INDEX(CSP!A:A,INT((ROW()-1)/7)+1)&amp;"&lt;/CmdID&gt;","")</f>
        <v/>
      </c>
    </row>
    <row r="142" spans="1:1">
      <c r="A142" t="str" cm="1">
        <f t="array" ref="A142">IF(INDEX(CSP!A:A,INT((ROW()-1)/7)+1),"  &lt;Item&gt;","")</f>
        <v/>
      </c>
    </row>
    <row r="143" spans="1:1">
      <c r="A143" t="str" cm="1">
        <f t="array" ref="A143">IF(INDEX(CSP!A:A,INT((ROW()-1)/7)+1),"    &lt;Target&gt;","")</f>
        <v/>
      </c>
    </row>
    <row r="144" spans="1:1">
      <c r="A144" t="str" cm="1">
        <f t="array" ref="A144">IF(INDEX(CSP!A:A,INT((ROW()-1)/7)+1),"      &lt;LocURI&gt;"&amp;INDEX(CSP!D:D,INT((ROW()-4)/7)+1)&amp;"&lt;/LocURI&gt;","")</f>
        <v/>
      </c>
    </row>
    <row r="145" spans="1:1">
      <c r="A145" t="str" cm="1">
        <f t="array" ref="A145">IF(INDEX(CSP!A:A,INT((ROW()-1)/7)+1),"    &lt;/Target&gt;","")</f>
        <v/>
      </c>
    </row>
    <row r="146" spans="1:1">
      <c r="A146" t="str" cm="1">
        <f t="array" ref="A146">IF(INDEX(CSP!A:A,INT((ROW()-1)/7)+1),"  &lt;/Item&gt;","")</f>
        <v/>
      </c>
    </row>
    <row r="147" spans="1:1">
      <c r="A147" t="str" cm="1">
        <f t="array" ref="A147">IF(INDEX(CSP!A:A,INT((ROW()-1)/7)+1),"","")</f>
        <v/>
      </c>
    </row>
    <row r="148" spans="1:1">
      <c r="A148" t="str" cm="1">
        <f t="array" ref="A148">IF(INDEX(CSP!A:A,INT((ROW()-1)/7)+1),"  &lt;CmdID&gt;"&amp;INDEX(CSP!A:A,INT((ROW()-1)/7)+1)&amp;"&lt;/CmdID&gt;","")</f>
        <v xml:space="preserve">  &lt;CmdID&gt;22&lt;/CmdID&gt;</v>
      </c>
    </row>
    <row r="149" spans="1:1">
      <c r="A149" t="str" cm="1">
        <f t="array" ref="A149">IF(INDEX(CSP!A:A,INT((ROW()-1)/7)+1),"  &lt;Item&gt;","")</f>
        <v xml:space="preserve">  &lt;Item&gt;</v>
      </c>
    </row>
    <row r="150" spans="1:1">
      <c r="A150" t="str" cm="1">
        <f t="array" ref="A150">IF(INDEX(CSP!A:A,INT((ROW()-1)/7)+1),"    &lt;Target&gt;","")</f>
        <v xml:space="preserve">    &lt;Target&gt;</v>
      </c>
    </row>
    <row r="151" spans="1:1">
      <c r="A151" t="str" cm="1">
        <f t="array" ref="A151">IF(INDEX(CSP!A:A,INT((ROW()-1)/7)+1),"      &lt;LocURI&gt;"&amp;INDEX(CSP!D:D,INT((ROW()-4)/7)+1)&amp;"&lt;/LocURI&gt;","")</f>
        <v xml:space="preserve">      &lt;LocURI&gt;./Device/Vendor/MSFT/Policy/Config/ADMX_AuditSettings/IncludeCmdLine&lt;/LocURI&gt;</v>
      </c>
    </row>
    <row r="152" spans="1:1">
      <c r="A152" t="str" cm="1">
        <f t="array" ref="A152">IF(INDEX(CSP!A:A,INT((ROW()-1)/7)+1),"    &lt;/Target&gt;","")</f>
        <v xml:space="preserve">    &lt;/Target&gt;</v>
      </c>
    </row>
    <row r="153" spans="1:1">
      <c r="A153" t="str" cm="1">
        <f t="array" ref="A153">IF(INDEX(CSP!A:A,INT((ROW()-1)/7)+1),"  &lt;/Item&gt;","")</f>
        <v xml:space="preserve">  &lt;/Item&gt;</v>
      </c>
    </row>
    <row r="154" spans="1:1">
      <c r="A154" t="str" cm="1">
        <f t="array" ref="A154">IF(INDEX(CSP!A:A,INT((ROW()-1)/7)+1),"","")</f>
        <v/>
      </c>
    </row>
    <row r="155" spans="1:1">
      <c r="A155" t="str" cm="1">
        <f t="array" ref="A155">IF(INDEX(CSP!A:A,INT((ROW()-1)/7)+1),"  &lt;CmdID&gt;"&amp;INDEX(CSP!A:A,INT((ROW()-1)/7)+1)&amp;"&lt;/CmdID&gt;","")</f>
        <v xml:space="preserve">  &lt;CmdID&gt;23&lt;/CmdID&gt;</v>
      </c>
    </row>
    <row r="156" spans="1:1">
      <c r="A156" t="str" cm="1">
        <f t="array" ref="A156">IF(INDEX(CSP!A:A,INT((ROW()-1)/7)+1),"  &lt;Item&gt;","")</f>
        <v xml:space="preserve">  &lt;Item&gt;</v>
      </c>
    </row>
    <row r="157" spans="1:1">
      <c r="A157" t="str" cm="1">
        <f t="array" ref="A157">IF(INDEX(CSP!A:A,INT((ROW()-1)/7)+1),"    &lt;Target&gt;","")</f>
        <v xml:space="preserve">    &lt;Target&gt;</v>
      </c>
    </row>
    <row r="158" spans="1:1">
      <c r="A158" t="str" cm="1">
        <f t="array" ref="A158">IF(INDEX(CSP!A:A,INT((ROW()-1)/7)+1),"      &lt;LocURI&gt;"&amp;INDEX(CSP!D:D,INT((ROW()-4)/7)+1)&amp;"&lt;/LocURI&gt;","")</f>
        <v xml:space="preserve">      &lt;LocURI&gt;./Device/Vendor/MSFT/Policy/Config/ADMX_CredSsp/AllowEncryptionOracle&lt;/LocURI&gt;</v>
      </c>
    </row>
    <row r="159" spans="1:1">
      <c r="A159" t="str" cm="1">
        <f t="array" ref="A159">IF(INDEX(CSP!A:A,INT((ROW()-1)/7)+1),"    &lt;/Target&gt;","")</f>
        <v xml:space="preserve">    &lt;/Target&gt;</v>
      </c>
    </row>
    <row r="160" spans="1:1">
      <c r="A160" t="str" cm="1">
        <f t="array" ref="A160">IF(INDEX(CSP!A:A,INT((ROW()-1)/7)+1),"  &lt;/Item&gt;","")</f>
        <v xml:space="preserve">  &lt;/Item&gt;</v>
      </c>
    </row>
    <row r="161" spans="1:1">
      <c r="A161" t="str" cm="1">
        <f t="array" ref="A161">IF(INDEX(CSP!A:A,INT((ROW()-1)/7)+1),"","")</f>
        <v/>
      </c>
    </row>
    <row r="162" spans="1:1">
      <c r="A162" t="str" cm="1">
        <f t="array" ref="A162">IF(INDEX(CSP!A:A,INT((ROW()-1)/7)+1),"  &lt;CmdID&gt;"&amp;INDEX(CSP!A:A,INT((ROW()-1)/7)+1)&amp;"&lt;/CmdID&gt;","")</f>
        <v xml:space="preserve">  &lt;CmdID&gt;24&lt;/CmdID&gt;</v>
      </c>
    </row>
    <row r="163" spans="1:1">
      <c r="A163" t="str" cm="1">
        <f t="array" ref="A163">IF(INDEX(CSP!A:A,INT((ROW()-1)/7)+1),"  &lt;Item&gt;","")</f>
        <v xml:space="preserve">  &lt;Item&gt;</v>
      </c>
    </row>
    <row r="164" spans="1:1">
      <c r="A164" t="str" cm="1">
        <f t="array" ref="A164">IF(INDEX(CSP!A:A,INT((ROW()-1)/7)+1),"    &lt;Target&gt;","")</f>
        <v xml:space="preserve">    &lt;Target&gt;</v>
      </c>
    </row>
    <row r="165" spans="1:1">
      <c r="A165" t="str" cm="1">
        <f t="array" ref="A165">IF(INDEX(CSP!A:A,INT((ROW()-1)/7)+1),"      &lt;LocURI&gt;"&amp;INDEX(CSP!D:D,INT((ROW()-4)/7)+1)&amp;"&lt;/LocURI&gt;","")</f>
        <v xml:space="preserve">      &lt;LocURI&gt;./Device/Vendor/MSFT/Policy/Config/CredentialsDelegation/RemoteHostAllowsDelegationOfNonExportableCredentials&lt;/LocURI&gt;</v>
      </c>
    </row>
    <row r="166" spans="1:1">
      <c r="A166" t="str" cm="1">
        <f t="array" ref="A166">IF(INDEX(CSP!A:A,INT((ROW()-1)/7)+1),"    &lt;/Target&gt;","")</f>
        <v xml:space="preserve">    &lt;/Target&gt;</v>
      </c>
    </row>
    <row r="167" spans="1:1">
      <c r="A167" t="str" cm="1">
        <f t="array" ref="A167">IF(INDEX(CSP!A:A,INT((ROW()-1)/7)+1),"  &lt;/Item&gt;","")</f>
        <v xml:space="preserve">  &lt;/Item&gt;</v>
      </c>
    </row>
    <row r="168" spans="1:1">
      <c r="A168" t="str" cm="1">
        <f t="array" ref="A168">IF(INDEX(CSP!A:A,INT((ROW()-1)/7)+1),"","")</f>
        <v/>
      </c>
    </row>
    <row r="169" spans="1:1">
      <c r="A169" t="str" cm="1">
        <f t="array" ref="A169">IF(INDEX(CSP!A:A,INT((ROW()-1)/7)+1),"  &lt;CmdID&gt;"&amp;INDEX(CSP!A:A,INT((ROW()-1)/7)+1)&amp;"&lt;/CmdID&gt;","")</f>
        <v xml:space="preserve">  &lt;CmdID&gt;25&lt;/CmdID&gt;</v>
      </c>
    </row>
    <row r="170" spans="1:1">
      <c r="A170" t="str" cm="1">
        <f t="array" ref="A170">IF(INDEX(CSP!A:A,INT((ROW()-1)/7)+1),"  &lt;Item&gt;","")</f>
        <v xml:space="preserve">  &lt;Item&gt;</v>
      </c>
    </row>
    <row r="171" spans="1:1">
      <c r="A171" t="str" cm="1">
        <f t="array" ref="A171">IF(INDEX(CSP!A:A,INT((ROW()-1)/7)+1),"    &lt;Target&gt;","")</f>
        <v xml:space="preserve">    &lt;Target&gt;</v>
      </c>
    </row>
    <row r="172" spans="1:1">
      <c r="A172" t="str" cm="1">
        <f t="array" ref="A172">IF(INDEX(CSP!A:A,INT((ROW()-1)/7)+1),"      &lt;LocURI&gt;"&amp;INDEX(CSP!D:D,INT((ROW()-4)/7)+1)&amp;"&lt;/LocURI&gt;","")</f>
        <v xml:space="preserve">      &lt;LocURI&gt;./Device/Vendor/MSFT/Policy/Config/DeviceInstallation/PreventInstallationOfMatchingDeviceSetupClasses&lt;/LocURI&gt;</v>
      </c>
    </row>
    <row r="173" spans="1:1">
      <c r="A173" t="str" cm="1">
        <f t="array" ref="A173">IF(INDEX(CSP!A:A,INT((ROW()-1)/7)+1),"    &lt;/Target&gt;","")</f>
        <v xml:space="preserve">    &lt;/Target&gt;</v>
      </c>
    </row>
    <row r="174" spans="1:1">
      <c r="A174" t="str" cm="1">
        <f t="array" ref="A174">IF(INDEX(CSP!A:A,INT((ROW()-1)/7)+1),"  &lt;/Item&gt;","")</f>
        <v xml:space="preserve">  &lt;/Item&gt;</v>
      </c>
    </row>
    <row r="175" spans="1:1">
      <c r="A175" t="str" cm="1">
        <f t="array" ref="A175">IF(INDEX(CSP!A:A,INT((ROW()-1)/7)+1),"","")</f>
        <v/>
      </c>
    </row>
    <row r="176" spans="1:1">
      <c r="A176" t="str" cm="1">
        <f t="array" ref="A176">IF(INDEX(CSP!A:A,INT((ROW()-1)/7)+1),"  &lt;CmdID&gt;"&amp;INDEX(CSP!A:A,INT((ROW()-1)/7)+1)&amp;"&lt;/CmdID&gt;","")</f>
        <v xml:space="preserve">  &lt;CmdID&gt;26&lt;/CmdID&gt;</v>
      </c>
    </row>
    <row r="177" spans="1:1">
      <c r="A177" t="str" cm="1">
        <f t="array" ref="A177">IF(INDEX(CSP!A:A,INT((ROW()-1)/7)+1),"  &lt;Item&gt;","")</f>
        <v xml:space="preserve">  &lt;Item&gt;</v>
      </c>
    </row>
    <row r="178" spans="1:1">
      <c r="A178" t="str" cm="1">
        <f t="array" ref="A178">IF(INDEX(CSP!A:A,INT((ROW()-1)/7)+1),"    &lt;Target&gt;","")</f>
        <v xml:space="preserve">    &lt;Target&gt;</v>
      </c>
    </row>
    <row r="179" spans="1:1">
      <c r="A179" t="str" cm="1">
        <f t="array" ref="A179">IF(INDEX(CSP!A:A,INT((ROW()-1)/7)+1),"      &lt;LocURI&gt;"&amp;INDEX(CSP!D:D,INT((ROW()-4)/7)+1)&amp;"&lt;/LocURI&gt;","")</f>
        <v xml:space="preserve">      &lt;LocURI&gt;./Device/Vendor/MSFT/Policy/Config/System/BootStartDriverInitialization&lt;/LocURI&gt;</v>
      </c>
    </row>
    <row r="180" spans="1:1">
      <c r="A180" t="str" cm="1">
        <f t="array" ref="A180">IF(INDEX(CSP!A:A,INT((ROW()-1)/7)+1),"    &lt;/Target&gt;","")</f>
        <v xml:space="preserve">    &lt;/Target&gt;</v>
      </c>
    </row>
    <row r="181" spans="1:1">
      <c r="A181" t="str" cm="1">
        <f t="array" ref="A181">IF(INDEX(CSP!A:A,INT((ROW()-1)/7)+1),"  &lt;/Item&gt;","")</f>
        <v xml:space="preserve">  &lt;/Item&gt;</v>
      </c>
    </row>
    <row r="182" spans="1:1">
      <c r="A182" t="str" cm="1">
        <f t="array" ref="A182">IF(INDEX(CSP!A:A,INT((ROW()-1)/7)+1),"","")</f>
        <v/>
      </c>
    </row>
    <row r="183" spans="1:1">
      <c r="A183" t="str" cm="1">
        <f t="array" ref="A183">IF(INDEX(CSP!A:A,INT((ROW()-1)/7)+1),"  &lt;CmdID&gt;"&amp;INDEX(CSP!A:A,INT((ROW()-1)/7)+1)&amp;"&lt;/CmdID&gt;","")</f>
        <v xml:space="preserve">  &lt;CmdID&gt;27&lt;/CmdID&gt;</v>
      </c>
    </row>
    <row r="184" spans="1:1">
      <c r="A184" t="str" cm="1">
        <f t="array" ref="A184">IF(INDEX(CSP!A:A,INT((ROW()-1)/7)+1),"  &lt;Item&gt;","")</f>
        <v xml:space="preserve">  &lt;Item&gt;</v>
      </c>
    </row>
    <row r="185" spans="1:1">
      <c r="A185" t="str" cm="1">
        <f t="array" ref="A185">IF(INDEX(CSP!A:A,INT((ROW()-1)/7)+1),"    &lt;Target&gt;","")</f>
        <v xml:space="preserve">    &lt;Target&gt;</v>
      </c>
    </row>
    <row r="186" spans="1:1">
      <c r="A186" t="str" cm="1">
        <f t="array" ref="A186">IF(INDEX(CSP!A:A,INT((ROW()-1)/7)+1),"      &lt;LocURI&gt;"&amp;INDEX(CSP!D:D,INT((ROW()-4)/7)+1)&amp;"&lt;/LocURI&gt;","")</f>
        <v xml:space="preserve">      &lt;LocURI&gt;./Device/Vendor/MSFT/Policy/Config/ADMX_GroupPolicy/CSE_Registry&lt;/LocURI&gt;</v>
      </c>
    </row>
    <row r="187" spans="1:1">
      <c r="A187" t="str" cm="1">
        <f t="array" ref="A187">IF(INDEX(CSP!A:A,INT((ROW()-1)/7)+1),"    &lt;/Target&gt;","")</f>
        <v xml:space="preserve">    &lt;/Target&gt;</v>
      </c>
    </row>
    <row r="188" spans="1:1">
      <c r="A188" t="str" cm="1">
        <f t="array" ref="A188">IF(INDEX(CSP!A:A,INT((ROW()-1)/7)+1),"  &lt;/Item&gt;","")</f>
        <v xml:space="preserve">  &lt;/Item&gt;</v>
      </c>
    </row>
    <row r="189" spans="1:1">
      <c r="A189" t="str" cm="1">
        <f t="array" ref="A189">IF(INDEX(CSP!A:A,INT((ROW()-1)/7)+1),"","")</f>
        <v/>
      </c>
    </row>
    <row r="190" spans="1:1">
      <c r="A190" t="str" cm="1">
        <f t="array" ref="A190">IF(INDEX(CSP!A:A,INT((ROW()-1)/7)+1),"  &lt;CmdID&gt;"&amp;INDEX(CSP!A:A,INT((ROW()-1)/7)+1)&amp;"&lt;/CmdID&gt;","")</f>
        <v xml:space="preserve">  &lt;CmdID&gt;28&lt;/CmdID&gt;</v>
      </c>
    </row>
    <row r="191" spans="1:1">
      <c r="A191" t="str" cm="1">
        <f t="array" ref="A191">IF(INDEX(CSP!A:A,INT((ROW()-1)/7)+1),"  &lt;Item&gt;","")</f>
        <v xml:space="preserve">  &lt;Item&gt;</v>
      </c>
    </row>
    <row r="192" spans="1:1">
      <c r="A192" t="str" cm="1">
        <f t="array" ref="A192">IF(INDEX(CSP!A:A,INT((ROW()-1)/7)+1),"    &lt;Target&gt;","")</f>
        <v xml:space="preserve">    &lt;Target&gt;</v>
      </c>
    </row>
    <row r="193" spans="1:1">
      <c r="A193" t="str" cm="1">
        <f t="array" ref="A193">IF(INDEX(CSP!A:A,INT((ROW()-1)/7)+1),"      &lt;LocURI&gt;"&amp;INDEX(CSP!D:D,INT((ROW()-4)/7)+1)&amp;"&lt;/LocURI&gt;","")</f>
        <v xml:space="preserve">      &lt;LocURI&gt;./Device/Vendor/MSFT/Policy/Config/Connectivity/DisableDownloadingOfPrintDriversOverHTTP&lt;/LocURI&gt;</v>
      </c>
    </row>
    <row r="194" spans="1:1">
      <c r="A194" t="str" cm="1">
        <f t="array" ref="A194">IF(INDEX(CSP!A:A,INT((ROW()-1)/7)+1),"    &lt;/Target&gt;","")</f>
        <v xml:space="preserve">    &lt;/Target&gt;</v>
      </c>
    </row>
    <row r="195" spans="1:1">
      <c r="A195" t="str" cm="1">
        <f t="array" ref="A195">IF(INDEX(CSP!A:A,INT((ROW()-1)/7)+1),"  &lt;/Item&gt;","")</f>
        <v xml:space="preserve">  &lt;/Item&gt;</v>
      </c>
    </row>
    <row r="196" spans="1:1">
      <c r="A196" t="str" cm="1">
        <f t="array" ref="A196">IF(INDEX(CSP!A:A,INT((ROW()-1)/7)+1),"","")</f>
        <v/>
      </c>
    </row>
    <row r="197" spans="1:1">
      <c r="A197" t="str" cm="1">
        <f t="array" ref="A197">IF(INDEX(CSP!A:A,INT((ROW()-1)/7)+1),"  &lt;CmdID&gt;"&amp;INDEX(CSP!A:A,INT((ROW()-1)/7)+1)&amp;"&lt;/CmdID&gt;","")</f>
        <v xml:space="preserve">  &lt;CmdID&gt;29&lt;/CmdID&gt;</v>
      </c>
    </row>
    <row r="198" spans="1:1">
      <c r="A198" t="str" cm="1">
        <f t="array" ref="A198">IF(INDEX(CSP!A:A,INT((ROW()-1)/7)+1),"  &lt;Item&gt;","")</f>
        <v xml:space="preserve">  &lt;Item&gt;</v>
      </c>
    </row>
    <row r="199" spans="1:1">
      <c r="A199" t="str" cm="1">
        <f t="array" ref="A199">IF(INDEX(CSP!A:A,INT((ROW()-1)/7)+1),"    &lt;Target&gt;","")</f>
        <v xml:space="preserve">    &lt;Target&gt;</v>
      </c>
    </row>
    <row r="200" spans="1:1">
      <c r="A200" t="str" cm="1">
        <f t="array" ref="A200">IF(INDEX(CSP!A:A,INT((ROW()-1)/7)+1),"      &lt;LocURI&gt;"&amp;INDEX(CSP!D:D,INT((ROW()-4)/7)+1)&amp;"&lt;/LocURI&gt;","")</f>
        <v xml:space="preserve">      &lt;LocURI&gt;./Device/Vendor/MSFT/Policy/Config/Connectivity/DisableInternetDownloadForWebPublishingAndOnlineOrderingWizards&lt;/LocURI&gt;</v>
      </c>
    </row>
    <row r="201" spans="1:1">
      <c r="A201" t="str" cm="1">
        <f t="array" ref="A201">IF(INDEX(CSP!A:A,INT((ROW()-1)/7)+1),"    &lt;/Target&gt;","")</f>
        <v xml:space="preserve">    &lt;/Target&gt;</v>
      </c>
    </row>
    <row r="202" spans="1:1">
      <c r="A202" t="str" cm="1">
        <f t="array" ref="A202">IF(INDEX(CSP!A:A,INT((ROW()-1)/7)+1),"  &lt;/Item&gt;","")</f>
        <v xml:space="preserve">  &lt;/Item&gt;</v>
      </c>
    </row>
    <row r="203" spans="1:1">
      <c r="A203" t="str" cm="1">
        <f t="array" ref="A203">IF(INDEX(CSP!A:A,INT((ROW()-1)/7)+1),"","")</f>
        <v/>
      </c>
    </row>
    <row r="204" spans="1:1">
      <c r="A204" t="str" cm="1">
        <f t="array" ref="A204">IF(INDEX(CSP!A:A,INT((ROW()-1)/7)+1),"  &lt;CmdID&gt;"&amp;INDEX(CSP!A:A,INT((ROW()-1)/7)+1)&amp;"&lt;/CmdID&gt;","")</f>
        <v xml:space="preserve">  &lt;CmdID&gt;30&lt;/CmdID&gt;</v>
      </c>
    </row>
    <row r="205" spans="1:1">
      <c r="A205" t="str" cm="1">
        <f t="array" ref="A205">IF(INDEX(CSP!A:A,INT((ROW()-1)/7)+1),"  &lt;Item&gt;","")</f>
        <v xml:space="preserve">  &lt;Item&gt;</v>
      </c>
    </row>
    <row r="206" spans="1:1">
      <c r="A206" t="str" cm="1">
        <f t="array" ref="A206">IF(INDEX(CSP!A:A,INT((ROW()-1)/7)+1),"    &lt;Target&gt;","")</f>
        <v xml:space="preserve">    &lt;Target&gt;</v>
      </c>
    </row>
    <row r="207" spans="1:1">
      <c r="A207" t="str" cm="1">
        <f t="array" ref="A207">IF(INDEX(CSP!A:A,INT((ROW()-1)/7)+1),"      &lt;LocURI&gt;"&amp;INDEX(CSP!D:D,INT((ROW()-4)/7)+1)&amp;"&lt;/LocURI&gt;","")</f>
        <v xml:space="preserve">      &lt;LocURI&gt;./Device/Vendor/MSFT/Policy/Config/LocalSecurityAuthority/AllowCustomSSPsAPs&lt;/LocURI&gt;</v>
      </c>
    </row>
    <row r="208" spans="1:1">
      <c r="A208" t="str" cm="1">
        <f t="array" ref="A208">IF(INDEX(CSP!A:A,INT((ROW()-1)/7)+1),"    &lt;/Target&gt;","")</f>
        <v xml:space="preserve">    &lt;/Target&gt;</v>
      </c>
    </row>
    <row r="209" spans="1:1">
      <c r="A209" t="str" cm="1">
        <f t="array" ref="A209">IF(INDEX(CSP!A:A,INT((ROW()-1)/7)+1),"  &lt;/Item&gt;","")</f>
        <v xml:space="preserve">  &lt;/Item&gt;</v>
      </c>
    </row>
    <row r="210" spans="1:1">
      <c r="A210" t="str" cm="1">
        <f t="array" ref="A210">IF(INDEX(CSP!A:A,INT((ROW()-1)/7)+1),"","")</f>
        <v/>
      </c>
    </row>
    <row r="211" spans="1:1">
      <c r="A211" t="str" cm="1">
        <f t="array" ref="A211">IF(INDEX(CSP!A:A,INT((ROW()-1)/7)+1),"  &lt;CmdID&gt;"&amp;INDEX(CSP!A:A,INT((ROW()-1)/7)+1)&amp;"&lt;/CmdID&gt;","")</f>
        <v xml:space="preserve">  &lt;CmdID&gt;31&lt;/CmdID&gt;</v>
      </c>
    </row>
    <row r="212" spans="1:1">
      <c r="A212" t="str" cm="1">
        <f t="array" ref="A212">IF(INDEX(CSP!A:A,INT((ROW()-1)/7)+1),"  &lt;Item&gt;","")</f>
        <v xml:space="preserve">  &lt;Item&gt;</v>
      </c>
    </row>
    <row r="213" spans="1:1">
      <c r="A213" t="str" cm="1">
        <f t="array" ref="A213">IF(INDEX(CSP!A:A,INT((ROW()-1)/7)+1),"    &lt;Target&gt;","")</f>
        <v xml:space="preserve">    &lt;Target&gt;</v>
      </c>
    </row>
    <row r="214" spans="1:1">
      <c r="A214" t="str" cm="1">
        <f t="array" ref="A214">IF(INDEX(CSP!A:A,INT((ROW()-1)/7)+1),"      &lt;LocURI&gt;"&amp;INDEX(CSP!D:D,INT((ROW()-4)/7)+1)&amp;"&lt;/LocURI&gt;","")</f>
        <v xml:space="preserve">      &lt;LocURI&gt;./Device/Vendor/MSFT/Policy/Config/Power/AllowStandbyStatesWhenSleepingOnBattery&lt;/LocURI&gt;</v>
      </c>
    </row>
    <row r="215" spans="1:1">
      <c r="A215" t="str" cm="1">
        <f t="array" ref="A215">IF(INDEX(CSP!A:A,INT((ROW()-1)/7)+1),"    &lt;/Target&gt;","")</f>
        <v xml:space="preserve">    &lt;/Target&gt;</v>
      </c>
    </row>
    <row r="216" spans="1:1">
      <c r="A216" t="str" cm="1">
        <f t="array" ref="A216">IF(INDEX(CSP!A:A,INT((ROW()-1)/7)+1),"  &lt;/Item&gt;","")</f>
        <v xml:space="preserve">  &lt;/Item&gt;</v>
      </c>
    </row>
    <row r="217" spans="1:1">
      <c r="A217" t="str" cm="1">
        <f t="array" ref="A217">IF(INDEX(CSP!A:A,INT((ROW()-1)/7)+1),"","")</f>
        <v/>
      </c>
    </row>
    <row r="218" spans="1:1">
      <c r="A218" t="str" cm="1">
        <f t="array" ref="A218">IF(INDEX(CSP!A:A,INT((ROW()-1)/7)+1),"  &lt;CmdID&gt;"&amp;INDEX(CSP!A:A,INT((ROW()-1)/7)+1)&amp;"&lt;/CmdID&gt;","")</f>
        <v xml:space="preserve">  &lt;CmdID&gt;32&lt;/CmdID&gt;</v>
      </c>
    </row>
    <row r="219" spans="1:1">
      <c r="A219" t="str" cm="1">
        <f t="array" ref="A219">IF(INDEX(CSP!A:A,INT((ROW()-1)/7)+1),"  &lt;Item&gt;","")</f>
        <v xml:space="preserve">  &lt;Item&gt;</v>
      </c>
    </row>
    <row r="220" spans="1:1">
      <c r="A220" t="str" cm="1">
        <f t="array" ref="A220">IF(INDEX(CSP!A:A,INT((ROW()-1)/7)+1),"    &lt;Target&gt;","")</f>
        <v xml:space="preserve">    &lt;Target&gt;</v>
      </c>
    </row>
    <row r="221" spans="1:1">
      <c r="A221" t="str" cm="1">
        <f t="array" ref="A221">IF(INDEX(CSP!A:A,INT((ROW()-1)/7)+1),"      &lt;LocURI&gt;"&amp;INDEX(CSP!D:D,INT((ROW()-4)/7)+1)&amp;"&lt;/LocURI&gt;","")</f>
        <v xml:space="preserve">      &lt;LocURI&gt;./Device/Vendor/MSFT/Policy/Config/Power/AllowStandbyWhenSleepingPluggedIn&lt;/LocURI&gt;</v>
      </c>
    </row>
    <row r="222" spans="1:1">
      <c r="A222" t="str" cm="1">
        <f t="array" ref="A222">IF(INDEX(CSP!A:A,INT((ROW()-1)/7)+1),"    &lt;/Target&gt;","")</f>
        <v xml:space="preserve">    &lt;/Target&gt;</v>
      </c>
    </row>
    <row r="223" spans="1:1">
      <c r="A223" t="str" cm="1">
        <f t="array" ref="A223">IF(INDEX(CSP!A:A,INT((ROW()-1)/7)+1),"  &lt;/Item&gt;","")</f>
        <v xml:space="preserve">  &lt;/Item&gt;</v>
      </c>
    </row>
    <row r="224" spans="1:1">
      <c r="A224" t="str" cm="1">
        <f t="array" ref="A224">IF(INDEX(CSP!A:A,INT((ROW()-1)/7)+1),"","")</f>
        <v/>
      </c>
    </row>
    <row r="225" spans="1:1">
      <c r="A225" t="str" cm="1">
        <f t="array" ref="A225">IF(INDEX(CSP!A:A,INT((ROW()-1)/7)+1),"  &lt;CmdID&gt;"&amp;INDEX(CSP!A:A,INT((ROW()-1)/7)+1)&amp;"&lt;/CmdID&gt;","")</f>
        <v xml:space="preserve">  &lt;CmdID&gt;33&lt;/CmdID&gt;</v>
      </c>
    </row>
    <row r="226" spans="1:1">
      <c r="A226" t="str" cm="1">
        <f t="array" ref="A226">IF(INDEX(CSP!A:A,INT((ROW()-1)/7)+1),"  &lt;Item&gt;","")</f>
        <v xml:space="preserve">  &lt;Item&gt;</v>
      </c>
    </row>
    <row r="227" spans="1:1">
      <c r="A227" t="str" cm="1">
        <f t="array" ref="A227">IF(INDEX(CSP!A:A,INT((ROW()-1)/7)+1),"    &lt;Target&gt;","")</f>
        <v xml:space="preserve">    &lt;Target&gt;</v>
      </c>
    </row>
    <row r="228" spans="1:1">
      <c r="A228" t="str" cm="1">
        <f t="array" ref="A228">IF(INDEX(CSP!A:A,INT((ROW()-1)/7)+1),"      &lt;LocURI&gt;"&amp;INDEX(CSP!D:D,INT((ROW()-4)/7)+1)&amp;"&lt;/LocURI&gt;","")</f>
        <v xml:space="preserve">      &lt;LocURI&gt;./Device/Vendor/MSFT/Policy/Config/Power/RequirePasswordWhenComputerWakesOnBattery&lt;/LocURI&gt;</v>
      </c>
    </row>
    <row r="229" spans="1:1">
      <c r="A229" t="str" cm="1">
        <f t="array" ref="A229">IF(INDEX(CSP!A:A,INT((ROW()-1)/7)+1),"    &lt;/Target&gt;","")</f>
        <v xml:space="preserve">    &lt;/Target&gt;</v>
      </c>
    </row>
    <row r="230" spans="1:1">
      <c r="A230" t="str" cm="1">
        <f t="array" ref="A230">IF(INDEX(CSP!A:A,INT((ROW()-1)/7)+1),"  &lt;/Item&gt;","")</f>
        <v xml:space="preserve">  &lt;/Item&gt;</v>
      </c>
    </row>
    <row r="231" spans="1:1">
      <c r="A231" t="str" cm="1">
        <f t="array" ref="A231">IF(INDEX(CSP!A:A,INT((ROW()-1)/7)+1),"","")</f>
        <v/>
      </c>
    </row>
    <row r="232" spans="1:1">
      <c r="A232" t="str" cm="1">
        <f t="array" ref="A232">IF(INDEX(CSP!A:A,INT((ROW()-1)/7)+1),"  &lt;CmdID&gt;"&amp;INDEX(CSP!A:A,INT((ROW()-1)/7)+1)&amp;"&lt;/CmdID&gt;","")</f>
        <v xml:space="preserve">  &lt;CmdID&gt;34&lt;/CmdID&gt;</v>
      </c>
    </row>
    <row r="233" spans="1:1">
      <c r="A233" t="str" cm="1">
        <f t="array" ref="A233">IF(INDEX(CSP!A:A,INT((ROW()-1)/7)+1),"  &lt;Item&gt;","")</f>
        <v xml:space="preserve">  &lt;Item&gt;</v>
      </c>
    </row>
    <row r="234" spans="1:1">
      <c r="A234" t="str" cm="1">
        <f t="array" ref="A234">IF(INDEX(CSP!A:A,INT((ROW()-1)/7)+1),"    &lt;Target&gt;","")</f>
        <v xml:space="preserve">    &lt;Target&gt;</v>
      </c>
    </row>
    <row r="235" spans="1:1">
      <c r="A235" t="str" cm="1">
        <f t="array" ref="A235">IF(INDEX(CSP!A:A,INT((ROW()-1)/7)+1),"      &lt;LocURI&gt;"&amp;INDEX(CSP!D:D,INT((ROW()-4)/7)+1)&amp;"&lt;/LocURI&gt;","")</f>
        <v xml:space="preserve">      &lt;LocURI&gt;./Device/Vendor/MSFT/Policy/Config/Power/RequirePasswordWhenComputerWakesPluggedIn&lt;/LocURI&gt;</v>
      </c>
    </row>
    <row r="236" spans="1:1">
      <c r="A236" t="str" cm="1">
        <f t="array" ref="A236">IF(INDEX(CSP!A:A,INT((ROW()-1)/7)+1),"    &lt;/Target&gt;","")</f>
        <v xml:space="preserve">    &lt;/Target&gt;</v>
      </c>
    </row>
    <row r="237" spans="1:1">
      <c r="A237" t="str" cm="1">
        <f t="array" ref="A237">IF(INDEX(CSP!A:A,INT((ROW()-1)/7)+1),"  &lt;/Item&gt;","")</f>
        <v xml:space="preserve">  &lt;/Item&gt;</v>
      </c>
    </row>
    <row r="238" spans="1:1">
      <c r="A238" t="str" cm="1">
        <f t="array" ref="A238">IF(INDEX(CSP!A:A,INT((ROW()-1)/7)+1),"","")</f>
        <v/>
      </c>
    </row>
    <row r="239" spans="1:1">
      <c r="A239" t="str" cm="1">
        <f t="array" ref="A239">IF(INDEX(CSP!A:A,INT((ROW()-1)/7)+1),"  &lt;CmdID&gt;"&amp;INDEX(CSP!A:A,INT((ROW()-1)/7)+1)&amp;"&lt;/CmdID&gt;","")</f>
        <v xml:space="preserve">  &lt;CmdID&gt;35&lt;/CmdID&gt;</v>
      </c>
    </row>
    <row r="240" spans="1:1">
      <c r="A240" t="str" cm="1">
        <f t="array" ref="A240">IF(INDEX(CSP!A:A,INT((ROW()-1)/7)+1),"  &lt;Item&gt;","")</f>
        <v xml:space="preserve">  &lt;Item&gt;</v>
      </c>
    </row>
    <row r="241" spans="1:1">
      <c r="A241" t="str" cm="1">
        <f t="array" ref="A241">IF(INDEX(CSP!A:A,INT((ROW()-1)/7)+1),"    &lt;Target&gt;","")</f>
        <v xml:space="preserve">    &lt;Target&gt;</v>
      </c>
    </row>
    <row r="242" spans="1:1">
      <c r="A242" t="str" cm="1">
        <f t="array" ref="A242">IF(INDEX(CSP!A:A,INT((ROW()-1)/7)+1),"      &lt;LocURI&gt;"&amp;INDEX(CSP!D:D,INT((ROW()-4)/7)+1)&amp;"&lt;/LocURI&gt;","")</f>
        <v xml:space="preserve">      &lt;LocURI&gt;./Device/Vendor/MSFT/Policy/Config/RemoteAssistance/SolicitedRemoteAssistance&lt;/LocURI&gt;</v>
      </c>
    </row>
    <row r="243" spans="1:1">
      <c r="A243" t="str" cm="1">
        <f t="array" ref="A243">IF(INDEX(CSP!A:A,INT((ROW()-1)/7)+1),"    &lt;/Target&gt;","")</f>
        <v xml:space="preserve">    &lt;/Target&gt;</v>
      </c>
    </row>
    <row r="244" spans="1:1">
      <c r="A244" t="str" cm="1">
        <f t="array" ref="A244">IF(INDEX(CSP!A:A,INT((ROW()-1)/7)+1),"  &lt;/Item&gt;","")</f>
        <v xml:space="preserve">  &lt;/Item&gt;</v>
      </c>
    </row>
    <row r="245" spans="1:1">
      <c r="A245" t="str" cm="1">
        <f t="array" ref="A245">IF(INDEX(CSP!A:A,INT((ROW()-1)/7)+1),"","")</f>
        <v/>
      </c>
    </row>
    <row r="246" spans="1:1">
      <c r="A246" t="str" cm="1">
        <f t="array" ref="A246">IF(INDEX(CSP!A:A,INT((ROW()-1)/7)+1),"  &lt;CmdID&gt;"&amp;INDEX(CSP!A:A,INT((ROW()-1)/7)+1)&amp;"&lt;/CmdID&gt;","")</f>
        <v xml:space="preserve">  &lt;CmdID&gt;36&lt;/CmdID&gt;</v>
      </c>
    </row>
    <row r="247" spans="1:1">
      <c r="A247" t="str" cm="1">
        <f t="array" ref="A247">IF(INDEX(CSP!A:A,INT((ROW()-1)/7)+1),"  &lt;Item&gt;","")</f>
        <v xml:space="preserve">  &lt;Item&gt;</v>
      </c>
    </row>
    <row r="248" spans="1:1">
      <c r="A248" t="str" cm="1">
        <f t="array" ref="A248">IF(INDEX(CSP!A:A,INT((ROW()-1)/7)+1),"    &lt;Target&gt;","")</f>
        <v xml:space="preserve">    &lt;Target&gt;</v>
      </c>
    </row>
    <row r="249" spans="1:1">
      <c r="A249" t="str" cm="1">
        <f t="array" ref="A249">IF(INDEX(CSP!A:A,INT((ROW()-1)/7)+1),"      &lt;LocURI&gt;"&amp;INDEX(CSP!D:D,INT((ROW()-4)/7)+1)&amp;"&lt;/LocURI&gt;","")</f>
        <v xml:space="preserve">      &lt;LocURI&gt;./Device/Vendor/MSFT/Policy/Config/RemoteProcedureCall/RestrictUnauthenticatedRPCClients&lt;/LocURI&gt;</v>
      </c>
    </row>
    <row r="250" spans="1:1">
      <c r="A250" t="str" cm="1">
        <f t="array" ref="A250">IF(INDEX(CSP!A:A,INT((ROW()-1)/7)+1),"    &lt;/Target&gt;","")</f>
        <v xml:space="preserve">    &lt;/Target&gt;</v>
      </c>
    </row>
    <row r="251" spans="1:1">
      <c r="A251" t="str" cm="1">
        <f t="array" ref="A251">IF(INDEX(CSP!A:A,INT((ROW()-1)/7)+1),"  &lt;/Item&gt;","")</f>
        <v xml:space="preserve">  &lt;/Item&gt;</v>
      </c>
    </row>
    <row r="252" spans="1:1">
      <c r="A252" t="str" cm="1">
        <f t="array" ref="A252">IF(INDEX(CSP!A:A,INT((ROW()-1)/7)+1),"","")</f>
        <v/>
      </c>
    </row>
    <row r="253" spans="1:1">
      <c r="A253" t="str" cm="1">
        <f t="array" ref="A253">IF(INDEX(CSP!A:A,INT((ROW()-1)/7)+1),"  &lt;CmdID&gt;"&amp;INDEX(CSP!A:A,INT((ROW()-1)/7)+1)&amp;"&lt;/CmdID&gt;","")</f>
        <v xml:space="preserve">  &lt;CmdID&gt;37&lt;/CmdID&gt;</v>
      </c>
    </row>
    <row r="254" spans="1:1">
      <c r="A254" t="str" cm="1">
        <f t="array" ref="A254">IF(INDEX(CSP!A:A,INT((ROW()-1)/7)+1),"  &lt;Item&gt;","")</f>
        <v xml:space="preserve">  &lt;Item&gt;</v>
      </c>
    </row>
    <row r="255" spans="1:1">
      <c r="A255" t="str" cm="1">
        <f t="array" ref="A255">IF(INDEX(CSP!A:A,INT((ROW()-1)/7)+1),"    &lt;Target&gt;","")</f>
        <v xml:space="preserve">    &lt;Target&gt;</v>
      </c>
    </row>
    <row r="256" spans="1:1">
      <c r="A256" t="str" cm="1">
        <f t="array" ref="A256">IF(INDEX(CSP!A:A,INT((ROW()-1)/7)+1),"      &lt;LocURI&gt;"&amp;INDEX(CSP!D:D,INT((ROW()-4)/7)+1)&amp;"&lt;/LocURI&gt;","")</f>
        <v xml:space="preserve">      &lt;LocURI&gt;./Device/Vendor/MSFT/Policy/Config/AppRuntime/AllowMicrosoftAccountsToBeOptional&lt;/LocURI&gt;</v>
      </c>
    </row>
    <row r="257" spans="1:1">
      <c r="A257" t="str" cm="1">
        <f t="array" ref="A257">IF(INDEX(CSP!A:A,INT((ROW()-1)/7)+1),"    &lt;/Target&gt;","")</f>
        <v xml:space="preserve">    &lt;/Target&gt;</v>
      </c>
    </row>
    <row r="258" spans="1:1">
      <c r="A258" t="str" cm="1">
        <f t="array" ref="A258">IF(INDEX(CSP!A:A,INT((ROW()-1)/7)+1),"  &lt;/Item&gt;","")</f>
        <v xml:space="preserve">  &lt;/Item&gt;</v>
      </c>
    </row>
    <row r="259" spans="1:1">
      <c r="A259" t="str" cm="1">
        <f t="array" ref="A259">IF(INDEX(CSP!A:A,INT((ROW()-1)/7)+1),"","")</f>
        <v/>
      </c>
    </row>
    <row r="260" spans="1:1">
      <c r="A260" t="str" cm="1">
        <f t="array" ref="A260">IF(INDEX(CSP!A:A,INT((ROW()-1)/7)+1),"  &lt;CmdID&gt;"&amp;INDEX(CSP!A:A,INT((ROW()-1)/7)+1)&amp;"&lt;/CmdID&gt;","")</f>
        <v xml:space="preserve">  &lt;CmdID&gt;38&lt;/CmdID&gt;</v>
      </c>
    </row>
    <row r="261" spans="1:1">
      <c r="A261" t="str" cm="1">
        <f t="array" ref="A261">IF(INDEX(CSP!A:A,INT((ROW()-1)/7)+1),"  &lt;Item&gt;","")</f>
        <v xml:space="preserve">  &lt;Item&gt;</v>
      </c>
    </row>
    <row r="262" spans="1:1">
      <c r="A262" t="str" cm="1">
        <f t="array" ref="A262">IF(INDEX(CSP!A:A,INT((ROW()-1)/7)+1),"    &lt;Target&gt;","")</f>
        <v xml:space="preserve">    &lt;Target&gt;</v>
      </c>
    </row>
    <row r="263" spans="1:1">
      <c r="A263" t="str" cm="1">
        <f t="array" ref="A263">IF(INDEX(CSP!A:A,INT((ROW()-1)/7)+1),"      &lt;LocURI&gt;"&amp;INDEX(CSP!D:D,INT((ROW()-4)/7)+1)&amp;"&lt;/LocURI&gt;","")</f>
        <v xml:space="preserve">      &lt;LocURI&gt;./Device/Vendor/MSFT/Policy/Config/Autoplay/DisallowAutoplayForNonVolumeDevices&lt;/LocURI&gt;</v>
      </c>
    </row>
    <row r="264" spans="1:1">
      <c r="A264" t="str" cm="1">
        <f t="array" ref="A264">IF(INDEX(CSP!A:A,INT((ROW()-1)/7)+1),"    &lt;/Target&gt;","")</f>
        <v xml:space="preserve">    &lt;/Target&gt;</v>
      </c>
    </row>
    <row r="265" spans="1:1">
      <c r="A265" t="str" cm="1">
        <f t="array" ref="A265">IF(INDEX(CSP!A:A,INT((ROW()-1)/7)+1),"  &lt;/Item&gt;","")</f>
        <v xml:space="preserve">  &lt;/Item&gt;</v>
      </c>
    </row>
    <row r="266" spans="1:1">
      <c r="A266" t="str" cm="1">
        <f t="array" ref="A266">IF(INDEX(CSP!A:A,INT((ROW()-1)/7)+1),"","")</f>
        <v/>
      </c>
    </row>
    <row r="267" spans="1:1">
      <c r="A267" t="str" cm="1">
        <f t="array" ref="A267">IF(INDEX(CSP!A:A,INT((ROW()-1)/7)+1),"  &lt;CmdID&gt;"&amp;INDEX(CSP!A:A,INT((ROW()-1)/7)+1)&amp;"&lt;/CmdID&gt;","")</f>
        <v xml:space="preserve">  &lt;CmdID&gt;39&lt;/CmdID&gt;</v>
      </c>
    </row>
    <row r="268" spans="1:1">
      <c r="A268" t="str" cm="1">
        <f t="array" ref="A268">IF(INDEX(CSP!A:A,INT((ROW()-1)/7)+1),"  &lt;Item&gt;","")</f>
        <v xml:space="preserve">  &lt;Item&gt;</v>
      </c>
    </row>
    <row r="269" spans="1:1">
      <c r="A269" t="str" cm="1">
        <f t="array" ref="A269">IF(INDEX(CSP!A:A,INT((ROW()-1)/7)+1),"    &lt;Target&gt;","")</f>
        <v xml:space="preserve">    &lt;Target&gt;</v>
      </c>
    </row>
    <row r="270" spans="1:1">
      <c r="A270" t="str" cm="1">
        <f t="array" ref="A270">IF(INDEX(CSP!A:A,INT((ROW()-1)/7)+1),"      &lt;LocURI&gt;"&amp;INDEX(CSP!D:D,INT((ROW()-4)/7)+1)&amp;"&lt;/LocURI&gt;","")</f>
        <v xml:space="preserve">      &lt;LocURI&gt;./Device/Vendor/MSFT/Policy/Config/Autoplay/SetDefaultAutoRunBehavior&lt;/LocURI&gt;</v>
      </c>
    </row>
    <row r="271" spans="1:1">
      <c r="A271" t="str" cm="1">
        <f t="array" ref="A271">IF(INDEX(CSP!A:A,INT((ROW()-1)/7)+1),"    &lt;/Target&gt;","")</f>
        <v xml:space="preserve">    &lt;/Target&gt;</v>
      </c>
    </row>
    <row r="272" spans="1:1">
      <c r="A272" t="str" cm="1">
        <f t="array" ref="A272">IF(INDEX(CSP!A:A,INT((ROW()-1)/7)+1),"  &lt;/Item&gt;","")</f>
        <v xml:space="preserve">  &lt;/Item&gt;</v>
      </c>
    </row>
    <row r="273" spans="1:1">
      <c r="A273" t="str" cm="1">
        <f t="array" ref="A273">IF(INDEX(CSP!A:A,INT((ROW()-1)/7)+1),"","")</f>
        <v/>
      </c>
    </row>
    <row r="274" spans="1:1">
      <c r="A274" t="str" cm="1">
        <f t="array" ref="A274">IF(INDEX(CSP!A:A,INT((ROW()-1)/7)+1),"  &lt;CmdID&gt;"&amp;INDEX(CSP!A:A,INT((ROW()-1)/7)+1)&amp;"&lt;/CmdID&gt;","")</f>
        <v xml:space="preserve">  &lt;CmdID&gt;40&lt;/CmdID&gt;</v>
      </c>
    </row>
    <row r="275" spans="1:1">
      <c r="A275" t="str" cm="1">
        <f t="array" ref="A275">IF(INDEX(CSP!A:A,INT((ROW()-1)/7)+1),"  &lt;Item&gt;","")</f>
        <v xml:space="preserve">  &lt;Item&gt;</v>
      </c>
    </row>
    <row r="276" spans="1:1">
      <c r="A276" t="str" cm="1">
        <f t="array" ref="A276">IF(INDEX(CSP!A:A,INT((ROW()-1)/7)+1),"    &lt;Target&gt;","")</f>
        <v xml:space="preserve">    &lt;Target&gt;</v>
      </c>
    </row>
    <row r="277" spans="1:1">
      <c r="A277" t="str" cm="1">
        <f t="array" ref="A277">IF(INDEX(CSP!A:A,INT((ROW()-1)/7)+1),"      &lt;LocURI&gt;"&amp;INDEX(CSP!D:D,INT((ROW()-4)/7)+1)&amp;"&lt;/LocURI&gt;","")</f>
        <v xml:space="preserve">      &lt;LocURI&gt;./Device/Vendor/MSFT/Policy/Config/Autoplay/TurnOffAutoPlay&lt;/LocURI&gt;</v>
      </c>
    </row>
    <row r="278" spans="1:1">
      <c r="A278" t="str" cm="1">
        <f t="array" ref="A278">IF(INDEX(CSP!A:A,INT((ROW()-1)/7)+1),"    &lt;/Target&gt;","")</f>
        <v xml:space="preserve">    &lt;/Target&gt;</v>
      </c>
    </row>
    <row r="279" spans="1:1">
      <c r="A279" t="str" cm="1">
        <f t="array" ref="A279">IF(INDEX(CSP!A:A,INT((ROW()-1)/7)+1),"  &lt;/Item&gt;","")</f>
        <v xml:space="preserve">  &lt;/Item&gt;</v>
      </c>
    </row>
    <row r="280" spans="1:1">
      <c r="A280" t="str" cm="1">
        <f t="array" ref="A280">IF(INDEX(CSP!A:A,INT((ROW()-1)/7)+1),"","")</f>
        <v/>
      </c>
    </row>
    <row r="281" spans="1:1">
      <c r="A281" t="str" cm="1">
        <f t="array" ref="A281">IF(INDEX(CSP!A:A,INT((ROW()-1)/7)+1),"  &lt;CmdID&gt;"&amp;INDEX(CSP!A:A,INT((ROW()-1)/7)+1)&amp;"&lt;/CmdID&gt;","")</f>
        <v xml:space="preserve">  &lt;CmdID&gt;41&lt;/CmdID&gt;</v>
      </c>
    </row>
    <row r="282" spans="1:1">
      <c r="A282" t="str" cm="1">
        <f t="array" ref="A282">IF(INDEX(CSP!A:A,INT((ROW()-1)/7)+1),"  &lt;Item&gt;","")</f>
        <v xml:space="preserve">  &lt;Item&gt;</v>
      </c>
    </row>
    <row r="283" spans="1:1">
      <c r="A283" t="str" cm="1">
        <f t="array" ref="A283">IF(INDEX(CSP!A:A,INT((ROW()-1)/7)+1),"    &lt;Target&gt;","")</f>
        <v xml:space="preserve">    &lt;Target&gt;</v>
      </c>
    </row>
    <row r="284" spans="1:1">
      <c r="A284" t="str" cm="1">
        <f t="array" ref="A284">IF(INDEX(CSP!A:A,INT((ROW()-1)/7)+1),"      &lt;LocURI&gt;"&amp;INDEX(CSP!D:D,INT((ROW()-4)/7)+1)&amp;"&lt;/LocURI&gt;","")</f>
        <v xml:space="preserve">      &lt;LocURI&gt;./Device/Vendor/MSFT/BitLocker/FixedDrivesRequireEncryption&lt;/LocURI&gt;</v>
      </c>
    </row>
    <row r="285" spans="1:1">
      <c r="A285" t="str" cm="1">
        <f t="array" ref="A285">IF(INDEX(CSP!A:A,INT((ROW()-1)/7)+1),"    &lt;/Target&gt;","")</f>
        <v xml:space="preserve">    &lt;/Target&gt;</v>
      </c>
    </row>
    <row r="286" spans="1:1">
      <c r="A286" t="str" cm="1">
        <f t="array" ref="A286">IF(INDEX(CSP!A:A,INT((ROW()-1)/7)+1),"  &lt;/Item&gt;","")</f>
        <v xml:space="preserve">  &lt;/Item&gt;</v>
      </c>
    </row>
    <row r="287" spans="1:1">
      <c r="A287" t="str" cm="1">
        <f t="array" ref="A287">IF(INDEX(CSP!A:A,INT((ROW()-1)/7)+1),"","")</f>
        <v/>
      </c>
    </row>
    <row r="288" spans="1:1">
      <c r="A288" t="str" cm="1">
        <f t="array" ref="A288">IF(INDEX(CSP!A:A,INT((ROW()-1)/7)+1),"  &lt;CmdID&gt;"&amp;INDEX(CSP!A:A,INT((ROW()-1)/7)+1)&amp;"&lt;/CmdID&gt;","")</f>
        <v/>
      </c>
    </row>
    <row r="289" spans="1:1">
      <c r="A289" t="str" cm="1">
        <f t="array" ref="A289">IF(INDEX(CSP!A:A,INT((ROW()-1)/7)+1),"  &lt;Item&gt;","")</f>
        <v/>
      </c>
    </row>
    <row r="290" spans="1:1">
      <c r="A290" t="str" cm="1">
        <f t="array" ref="A290">IF(INDEX(CSP!A:A,INT((ROW()-1)/7)+1),"    &lt;Target&gt;","")</f>
        <v/>
      </c>
    </row>
    <row r="291" spans="1:1">
      <c r="A291" t="str" cm="1">
        <f t="array" ref="A291">IF(INDEX(CSP!A:A,INT((ROW()-1)/7)+1),"      &lt;LocURI&gt;"&amp;INDEX(CSP!D:D,INT((ROW()-4)/7)+1)&amp;"&lt;/LocURI&gt;","")</f>
        <v/>
      </c>
    </row>
    <row r="292" spans="1:1">
      <c r="A292" t="str" cm="1">
        <f t="array" ref="A292">IF(INDEX(CSP!A:A,INT((ROW()-1)/7)+1),"    &lt;/Target&gt;","")</f>
        <v/>
      </c>
    </row>
    <row r="293" spans="1:1">
      <c r="A293" t="str" cm="1">
        <f t="array" ref="A293">IF(INDEX(CSP!A:A,INT((ROW()-1)/7)+1),"  &lt;/Item&gt;","")</f>
        <v/>
      </c>
    </row>
    <row r="294" spans="1:1">
      <c r="A294" t="str" cm="1">
        <f t="array" ref="A294">IF(INDEX(CSP!A:A,INT((ROW()-1)/7)+1),"","")</f>
        <v/>
      </c>
    </row>
    <row r="295" spans="1:1">
      <c r="A295" t="str" cm="1">
        <f t="array" ref="A295">IF(INDEX(CSP!A:A,INT((ROW()-1)/7)+1),"  &lt;CmdID&gt;"&amp;INDEX(CSP!A:A,INT((ROW()-1)/7)+1)&amp;"&lt;/CmdID&gt;","")</f>
        <v xml:space="preserve">  &lt;CmdID&gt;43&lt;/CmdID&gt;</v>
      </c>
    </row>
    <row r="296" spans="1:1">
      <c r="A296" t="str" cm="1">
        <f t="array" ref="A296">IF(INDEX(CSP!A:A,INT((ROW()-1)/7)+1),"  &lt;Item&gt;","")</f>
        <v xml:space="preserve">  &lt;Item&gt;</v>
      </c>
    </row>
    <row r="297" spans="1:1">
      <c r="A297" t="str" cm="1">
        <f t="array" ref="A297">IF(INDEX(CSP!A:A,INT((ROW()-1)/7)+1),"    &lt;Target&gt;","")</f>
        <v xml:space="preserve">    &lt;Target&gt;</v>
      </c>
    </row>
    <row r="298" spans="1:1">
      <c r="A298" t="str" cm="1">
        <f t="array" ref="A298">IF(INDEX(CSP!A:A,INT((ROW()-1)/7)+1),"      &lt;LocURI&gt;"&amp;INDEX(CSP!D:D,INT((ROW()-4)/7)+1)&amp;"&lt;/LocURI&gt;","")</f>
        <v xml:space="preserve">      &lt;LocURI&gt;./Device/Vendor/MSFT/Policy/Config/CredentialsUI/EnumerateAdministrators&lt;/LocURI&gt;</v>
      </c>
    </row>
    <row r="299" spans="1:1">
      <c r="A299" t="str" cm="1">
        <f t="array" ref="A299">IF(INDEX(CSP!A:A,INT((ROW()-1)/7)+1),"    &lt;/Target&gt;","")</f>
        <v xml:space="preserve">    &lt;/Target&gt;</v>
      </c>
    </row>
    <row r="300" spans="1:1">
      <c r="A300" t="str" cm="1">
        <f t="array" ref="A300">IF(INDEX(CSP!A:A,INT((ROW()-1)/7)+1),"  &lt;/Item&gt;","")</f>
        <v xml:space="preserve">  &lt;/Item&gt;</v>
      </c>
    </row>
    <row r="301" spans="1:1">
      <c r="A301" t="str" cm="1">
        <f t="array" ref="A301">IF(INDEX(CSP!A:A,INT((ROW()-1)/7)+1),"","")</f>
        <v/>
      </c>
    </row>
    <row r="302" spans="1:1">
      <c r="A302" t="str" cm="1">
        <f t="array" ref="A302">IF(INDEX(CSP!A:A,INT((ROW()-1)/7)+1),"  &lt;CmdID&gt;"&amp;INDEX(CSP!A:A,INT((ROW()-1)/7)+1)&amp;"&lt;/CmdID&gt;","")</f>
        <v xml:space="preserve">  &lt;CmdID&gt;44&lt;/CmdID&gt;</v>
      </c>
    </row>
    <row r="303" spans="1:1">
      <c r="A303" t="str" cm="1">
        <f t="array" ref="A303">IF(INDEX(CSP!A:A,INT((ROW()-1)/7)+1),"  &lt;Item&gt;","")</f>
        <v xml:space="preserve">  &lt;Item&gt;</v>
      </c>
    </row>
    <row r="304" spans="1:1">
      <c r="A304" t="str" cm="1">
        <f t="array" ref="A304">IF(INDEX(CSP!A:A,INT((ROW()-1)/7)+1),"    &lt;Target&gt;","")</f>
        <v xml:space="preserve">    &lt;Target&gt;</v>
      </c>
    </row>
    <row r="305" spans="1:1">
      <c r="A305" t="str" cm="1">
        <f t="array" ref="A305">IF(INDEX(CSP!A:A,INT((ROW()-1)/7)+1),"      &lt;LocURI&gt;"&amp;INDEX(CSP!D:D,INT((ROW()-4)/7)+1)&amp;"&lt;/LocURI&gt;","")</f>
        <v xml:space="preserve">      &lt;LocURI&gt;./Device/Vendor/MSFT/Policy/Config/EventLogService/SpecifyMaximumFileSizeApplicationLog&lt;/LocURI&gt;</v>
      </c>
    </row>
    <row r="306" spans="1:1">
      <c r="A306" t="str" cm="1">
        <f t="array" ref="A306">IF(INDEX(CSP!A:A,INT((ROW()-1)/7)+1),"    &lt;/Target&gt;","")</f>
        <v xml:space="preserve">    &lt;/Target&gt;</v>
      </c>
    </row>
    <row r="307" spans="1:1">
      <c r="A307" t="str" cm="1">
        <f t="array" ref="A307">IF(INDEX(CSP!A:A,INT((ROW()-1)/7)+1),"  &lt;/Item&gt;","")</f>
        <v xml:space="preserve">  &lt;/Item&gt;</v>
      </c>
    </row>
    <row r="308" spans="1:1">
      <c r="A308" t="str" cm="1">
        <f t="array" ref="A308">IF(INDEX(CSP!A:A,INT((ROW()-1)/7)+1),"","")</f>
        <v/>
      </c>
    </row>
    <row r="309" spans="1:1">
      <c r="A309" t="str" cm="1">
        <f t="array" ref="A309">IF(INDEX(CSP!A:A,INT((ROW()-1)/7)+1),"  &lt;CmdID&gt;"&amp;INDEX(CSP!A:A,INT((ROW()-1)/7)+1)&amp;"&lt;/CmdID&gt;","")</f>
        <v xml:space="preserve">  &lt;CmdID&gt;45&lt;/CmdID&gt;</v>
      </c>
    </row>
    <row r="310" spans="1:1">
      <c r="A310" t="str" cm="1">
        <f t="array" ref="A310">IF(INDEX(CSP!A:A,INT((ROW()-1)/7)+1),"  &lt;Item&gt;","")</f>
        <v xml:space="preserve">  &lt;Item&gt;</v>
      </c>
    </row>
    <row r="311" spans="1:1">
      <c r="A311" t="str" cm="1">
        <f t="array" ref="A311">IF(INDEX(CSP!A:A,INT((ROW()-1)/7)+1),"    &lt;Target&gt;","")</f>
        <v xml:space="preserve">    &lt;Target&gt;</v>
      </c>
    </row>
    <row r="312" spans="1:1">
      <c r="A312" t="str" cm="1">
        <f t="array" ref="A312">IF(INDEX(CSP!A:A,INT((ROW()-1)/7)+1),"      &lt;LocURI&gt;"&amp;INDEX(CSP!D:D,INT((ROW()-4)/7)+1)&amp;"&lt;/LocURI&gt;","")</f>
        <v xml:space="preserve">      &lt;LocURI&gt;./Device/Vendor/MSFT/Policy/Config/EventLogService/SpecifyMaximumFileSizeSecurityLog&lt;/LocURI&gt;</v>
      </c>
    </row>
    <row r="313" spans="1:1">
      <c r="A313" t="str" cm="1">
        <f t="array" ref="A313">IF(INDEX(CSP!A:A,INT((ROW()-1)/7)+1),"    &lt;/Target&gt;","")</f>
        <v xml:space="preserve">    &lt;/Target&gt;</v>
      </c>
    </row>
    <row r="314" spans="1:1">
      <c r="A314" t="str" cm="1">
        <f t="array" ref="A314">IF(INDEX(CSP!A:A,INT((ROW()-1)/7)+1),"  &lt;/Item&gt;","")</f>
        <v xml:space="preserve">  &lt;/Item&gt;</v>
      </c>
    </row>
    <row r="315" spans="1:1">
      <c r="A315" t="str" cm="1">
        <f t="array" ref="A315">IF(INDEX(CSP!A:A,INT((ROW()-1)/7)+1),"","")</f>
        <v/>
      </c>
    </row>
    <row r="316" spans="1:1">
      <c r="A316" t="str" cm="1">
        <f t="array" ref="A316">IF(INDEX(CSP!A:A,INT((ROW()-1)/7)+1),"  &lt;CmdID&gt;"&amp;INDEX(CSP!A:A,INT((ROW()-1)/7)+1)&amp;"&lt;/CmdID&gt;","")</f>
        <v xml:space="preserve">  &lt;CmdID&gt;46&lt;/CmdID&gt;</v>
      </c>
    </row>
    <row r="317" spans="1:1">
      <c r="A317" t="str" cm="1">
        <f t="array" ref="A317">IF(INDEX(CSP!A:A,INT((ROW()-1)/7)+1),"  &lt;Item&gt;","")</f>
        <v xml:space="preserve">  &lt;Item&gt;</v>
      </c>
    </row>
    <row r="318" spans="1:1">
      <c r="A318" t="str" cm="1">
        <f t="array" ref="A318">IF(INDEX(CSP!A:A,INT((ROW()-1)/7)+1),"    &lt;Target&gt;","")</f>
        <v xml:space="preserve">    &lt;Target&gt;</v>
      </c>
    </row>
    <row r="319" spans="1:1">
      <c r="A319" t="str" cm="1">
        <f t="array" ref="A319">IF(INDEX(CSP!A:A,INT((ROW()-1)/7)+1),"      &lt;LocURI&gt;"&amp;INDEX(CSP!D:D,INT((ROW()-4)/7)+1)&amp;"&lt;/LocURI&gt;","")</f>
        <v xml:space="preserve">      &lt;LocURI&gt;./Device/Vendor/MSFT/Policy/Config/EventLogService/SpecifyMaximumFileSizeSystemLog&lt;/LocURI&gt;</v>
      </c>
    </row>
    <row r="320" spans="1:1">
      <c r="A320" t="str" cm="1">
        <f t="array" ref="A320">IF(INDEX(CSP!A:A,INT((ROW()-1)/7)+1),"    &lt;/Target&gt;","")</f>
        <v xml:space="preserve">    &lt;/Target&gt;</v>
      </c>
    </row>
    <row r="321" spans="1:1">
      <c r="A321" t="str" cm="1">
        <f t="array" ref="A321">IF(INDEX(CSP!A:A,INT((ROW()-1)/7)+1),"  &lt;/Item&gt;","")</f>
        <v xml:space="preserve">  &lt;/Item&gt;</v>
      </c>
    </row>
    <row r="322" spans="1:1">
      <c r="A322" t="str" cm="1">
        <f t="array" ref="A322">IF(INDEX(CSP!A:A,INT((ROW()-1)/7)+1),"","")</f>
        <v/>
      </c>
    </row>
    <row r="323" spans="1:1">
      <c r="A323" t="str" cm="1">
        <f t="array" ref="A323">IF(INDEX(CSP!A:A,INT((ROW()-1)/7)+1),"  &lt;CmdID&gt;"&amp;INDEX(CSP!A:A,INT((ROW()-1)/7)+1)&amp;"&lt;/CmdID&gt;","")</f>
        <v xml:space="preserve">  &lt;CmdID&gt;47&lt;/CmdID&gt;</v>
      </c>
    </row>
    <row r="324" spans="1:1">
      <c r="A324" t="str" cm="1">
        <f t="array" ref="A324">IF(INDEX(CSP!A:A,INT((ROW()-1)/7)+1),"  &lt;Item&gt;","")</f>
        <v xml:space="preserve">  &lt;Item&gt;</v>
      </c>
    </row>
    <row r="325" spans="1:1">
      <c r="A325" t="str" cm="1">
        <f t="array" ref="A325">IF(INDEX(CSP!A:A,INT((ROW()-1)/7)+1),"    &lt;Target&gt;","")</f>
        <v xml:space="preserve">    &lt;Target&gt;</v>
      </c>
    </row>
    <row r="326" spans="1:1">
      <c r="A326" t="str" cm="1">
        <f t="array" ref="A326">IF(INDEX(CSP!A:A,INT((ROW()-1)/7)+1),"      &lt;LocURI&gt;"&amp;INDEX(CSP!D:D,INT((ROW()-4)/7)+1)&amp;"&lt;/LocURI&gt;","")</f>
        <v xml:space="preserve">      &lt;LocURI&gt;./Device/Vendor/MSFT/Policy/Config/ADMX_WindowsExplorer/EnableSmartScreen&lt;/LocURI&gt;</v>
      </c>
    </row>
    <row r="327" spans="1:1">
      <c r="A327" t="str" cm="1">
        <f t="array" ref="A327">IF(INDEX(CSP!A:A,INT((ROW()-1)/7)+1),"    &lt;/Target&gt;","")</f>
        <v xml:space="preserve">    &lt;/Target&gt;</v>
      </c>
    </row>
    <row r="328" spans="1:1">
      <c r="A328" t="str" cm="1">
        <f t="array" ref="A328">IF(INDEX(CSP!A:A,INT((ROW()-1)/7)+1),"  &lt;/Item&gt;","")</f>
        <v xml:space="preserve">  &lt;/Item&gt;</v>
      </c>
    </row>
    <row r="329" spans="1:1">
      <c r="A329" t="str" cm="1">
        <f t="array" ref="A329">IF(INDEX(CSP!A:A,INT((ROW()-1)/7)+1),"","")</f>
        <v/>
      </c>
    </row>
    <row r="330" spans="1:1">
      <c r="A330" t="str" cm="1">
        <f t="array" ref="A330">IF(INDEX(CSP!A:A,INT((ROW()-1)/7)+1),"  &lt;CmdID&gt;"&amp;INDEX(CSP!A:A,INT((ROW()-1)/7)+1)&amp;"&lt;/CmdID&gt;","")</f>
        <v xml:space="preserve">  &lt;CmdID&gt;48&lt;/CmdID&gt;</v>
      </c>
    </row>
    <row r="331" spans="1:1">
      <c r="A331" t="str" cm="1">
        <f t="array" ref="A331">IF(INDEX(CSP!A:A,INT((ROW()-1)/7)+1),"  &lt;Item&gt;","")</f>
        <v xml:space="preserve">  &lt;Item&gt;</v>
      </c>
    </row>
    <row r="332" spans="1:1">
      <c r="A332" t="str" cm="1">
        <f t="array" ref="A332">IF(INDEX(CSP!A:A,INT((ROW()-1)/7)+1),"    &lt;Target&gt;","")</f>
        <v xml:space="preserve">    &lt;Target&gt;</v>
      </c>
    </row>
    <row r="333" spans="1:1">
      <c r="A333" t="str" cm="1">
        <f t="array" ref="A333">IF(INDEX(CSP!A:A,INT((ROW()-1)/7)+1),"      &lt;LocURI&gt;"&amp;INDEX(CSP!D:D,INT((ROW()-4)/7)+1)&amp;"&lt;/LocURI&gt;","")</f>
        <v xml:space="preserve">      &lt;LocURI&gt;./Device/Vendor/MSFT/Policy/Config/FileExplorer/TurnOffDataExecutionPreventionForExplorer&lt;/LocURI&gt;</v>
      </c>
    </row>
    <row r="334" spans="1:1">
      <c r="A334" t="str" cm="1">
        <f t="array" ref="A334">IF(INDEX(CSP!A:A,INT((ROW()-1)/7)+1),"    &lt;/Target&gt;","")</f>
        <v xml:space="preserve">    &lt;/Target&gt;</v>
      </c>
    </row>
    <row r="335" spans="1:1">
      <c r="A335" t="str" cm="1">
        <f t="array" ref="A335">IF(INDEX(CSP!A:A,INT((ROW()-1)/7)+1),"  &lt;/Item&gt;","")</f>
        <v xml:space="preserve">  &lt;/Item&gt;</v>
      </c>
    </row>
    <row r="336" spans="1:1">
      <c r="A336" t="str" cm="1">
        <f t="array" ref="A336">IF(INDEX(CSP!A:A,INT((ROW()-1)/7)+1),"","")</f>
        <v/>
      </c>
    </row>
    <row r="337" spans="1:1">
      <c r="A337" t="str" cm="1">
        <f t="array" ref="A337">IF(INDEX(CSP!A:A,INT((ROW()-1)/7)+1),"  &lt;CmdID&gt;"&amp;INDEX(CSP!A:A,INT((ROW()-1)/7)+1)&amp;"&lt;/CmdID&gt;","")</f>
        <v xml:space="preserve">  &lt;CmdID&gt;49&lt;/CmdID&gt;</v>
      </c>
    </row>
    <row r="338" spans="1:1">
      <c r="A338" t="str" cm="1">
        <f t="array" ref="A338">IF(INDEX(CSP!A:A,INT((ROW()-1)/7)+1),"  &lt;Item&gt;","")</f>
        <v xml:space="preserve">  &lt;Item&gt;</v>
      </c>
    </row>
    <row r="339" spans="1:1">
      <c r="A339" t="str" cm="1">
        <f t="array" ref="A339">IF(INDEX(CSP!A:A,INT((ROW()-1)/7)+1),"    &lt;Target&gt;","")</f>
        <v xml:space="preserve">    &lt;Target&gt;</v>
      </c>
    </row>
    <row r="340" spans="1:1">
      <c r="A340" t="str" cm="1">
        <f t="array" ref="A340">IF(INDEX(CSP!A:A,INT((ROW()-1)/7)+1),"      &lt;LocURI&gt;"&amp;INDEX(CSP!D:D,INT((ROW()-4)/7)+1)&amp;"&lt;/LocURI&gt;","")</f>
        <v xml:space="preserve">      &lt;LocURI&gt;./Device/Vendor/MSFT/Policy/Config/FileExplorer/TurnOffHeapTerminationOnCorruption&lt;/LocURI&gt;</v>
      </c>
    </row>
    <row r="341" spans="1:1">
      <c r="A341" t="str" cm="1">
        <f t="array" ref="A341">IF(INDEX(CSP!A:A,INT((ROW()-1)/7)+1),"    &lt;/Target&gt;","")</f>
        <v xml:space="preserve">    &lt;/Target&gt;</v>
      </c>
    </row>
    <row r="342" spans="1:1">
      <c r="A342" t="str" cm="1">
        <f t="array" ref="A342">IF(INDEX(CSP!A:A,INT((ROW()-1)/7)+1),"  &lt;/Item&gt;","")</f>
        <v xml:space="preserve">  &lt;/Item&gt;</v>
      </c>
    </row>
    <row r="343" spans="1:1">
      <c r="A343" t="str" cm="1">
        <f t="array" ref="A343">IF(INDEX(CSP!A:A,INT((ROW()-1)/7)+1),"","")</f>
        <v/>
      </c>
    </row>
    <row r="344" spans="1:1">
      <c r="A344" t="str" cm="1">
        <f t="array" ref="A344">IF(INDEX(CSP!A:A,INT((ROW()-1)/7)+1),"  &lt;CmdID&gt;"&amp;INDEX(CSP!A:A,INT((ROW()-1)/7)+1)&amp;"&lt;/CmdID&gt;","")</f>
        <v xml:space="preserve">  &lt;CmdID&gt;50&lt;/CmdID&gt;</v>
      </c>
    </row>
    <row r="345" spans="1:1">
      <c r="A345" t="str" cm="1">
        <f t="array" ref="A345">IF(INDEX(CSP!A:A,INT((ROW()-1)/7)+1),"  &lt;Item&gt;","")</f>
        <v xml:space="preserve">  &lt;Item&gt;</v>
      </c>
    </row>
    <row r="346" spans="1:1">
      <c r="A346" t="str" cm="1">
        <f t="array" ref="A346">IF(INDEX(CSP!A:A,INT((ROW()-1)/7)+1),"    &lt;Target&gt;","")</f>
        <v xml:space="preserve">    &lt;Target&gt;</v>
      </c>
    </row>
    <row r="347" spans="1:1">
      <c r="A347" t="str" cm="1">
        <f t="array" ref="A347">IF(INDEX(CSP!A:A,INT((ROW()-1)/7)+1),"      &lt;LocURI&gt;"&amp;INDEX(CSP!D:D,INT((ROW()-4)/7)+1)&amp;"&lt;/LocURI&gt;","")</f>
        <v xml:space="preserve">      &lt;LocURI&gt;./Device/Vendor/MSFT/Policy/Config/InternetExplorer/DisableInternetExplorerLaunchViaCOM&lt;/LocURI&gt;</v>
      </c>
    </row>
    <row r="348" spans="1:1">
      <c r="A348" t="str" cm="1">
        <f t="array" ref="A348">IF(INDEX(CSP!A:A,INT((ROW()-1)/7)+1),"    &lt;/Target&gt;","")</f>
        <v xml:space="preserve">    &lt;/Target&gt;</v>
      </c>
    </row>
    <row r="349" spans="1:1">
      <c r="A349" t="str" cm="1">
        <f t="array" ref="A349">IF(INDEX(CSP!A:A,INT((ROW()-1)/7)+1),"  &lt;/Item&gt;","")</f>
        <v xml:space="preserve">  &lt;/Item&gt;</v>
      </c>
    </row>
    <row r="350" spans="1:1">
      <c r="A350" t="str" cm="1">
        <f t="array" ref="A350">IF(INDEX(CSP!A:A,INT((ROW()-1)/7)+1),"","")</f>
        <v/>
      </c>
    </row>
    <row r="351" spans="1:1">
      <c r="A351" t="str" cm="1">
        <f t="array" ref="A351">IF(INDEX(CSP!A:A,INT((ROW()-1)/7)+1),"  &lt;CmdID&gt;"&amp;INDEX(CSP!A:A,INT((ROW()-1)/7)+1)&amp;"&lt;/CmdID&gt;","")</f>
        <v xml:space="preserve">  &lt;CmdID&gt;51&lt;/CmdID&gt;</v>
      </c>
    </row>
    <row r="352" spans="1:1">
      <c r="A352" t="str" cm="1">
        <f t="array" ref="A352">IF(INDEX(CSP!A:A,INT((ROW()-1)/7)+1),"  &lt;Item&gt;","")</f>
        <v xml:space="preserve">  &lt;Item&gt;</v>
      </c>
    </row>
    <row r="353" spans="1:1">
      <c r="A353" t="str" cm="1">
        <f t="array" ref="A353">IF(INDEX(CSP!A:A,INT((ROW()-1)/7)+1),"    &lt;Target&gt;","")</f>
        <v xml:space="preserve">    &lt;Target&gt;</v>
      </c>
    </row>
    <row r="354" spans="1:1">
      <c r="A354" t="str" cm="1">
        <f t="array" ref="A354">IF(INDEX(CSP!A:A,INT((ROW()-1)/7)+1),"      &lt;LocURI&gt;"&amp;INDEX(CSP!D:D,INT((ROW()-4)/7)+1)&amp;"&lt;/LocURI&gt;","")</f>
        <v xml:space="preserve">      &lt;LocURI&gt;./Device/Vendor/MSFT/Policy/Config/InternetExplorer/DisableBypassOfSmartScreenWarnings&lt;/LocURI&gt;</v>
      </c>
    </row>
    <row r="355" spans="1:1">
      <c r="A355" t="str" cm="1">
        <f t="array" ref="A355">IF(INDEX(CSP!A:A,INT((ROW()-1)/7)+1),"    &lt;/Target&gt;","")</f>
        <v xml:space="preserve">    &lt;/Target&gt;</v>
      </c>
    </row>
    <row r="356" spans="1:1">
      <c r="A356" t="str" cm="1">
        <f t="array" ref="A356">IF(INDEX(CSP!A:A,INT((ROW()-1)/7)+1),"  &lt;/Item&gt;","")</f>
        <v xml:space="preserve">  &lt;/Item&gt;</v>
      </c>
    </row>
    <row r="357" spans="1:1">
      <c r="A357" t="str" cm="1">
        <f t="array" ref="A357">IF(INDEX(CSP!A:A,INT((ROW()-1)/7)+1),"","")</f>
        <v/>
      </c>
    </row>
    <row r="358" spans="1:1">
      <c r="A358" t="str" cm="1">
        <f t="array" ref="A358">IF(INDEX(CSP!A:A,INT((ROW()-1)/7)+1),"  &lt;CmdID&gt;"&amp;INDEX(CSP!A:A,INT((ROW()-1)/7)+1)&amp;"&lt;/CmdID&gt;","")</f>
        <v xml:space="preserve">  &lt;CmdID&gt;52&lt;/CmdID&gt;</v>
      </c>
    </row>
    <row r="359" spans="1:1">
      <c r="A359" t="str" cm="1">
        <f t="array" ref="A359">IF(INDEX(CSP!A:A,INT((ROW()-1)/7)+1),"  &lt;Item&gt;","")</f>
        <v xml:space="preserve">  &lt;Item&gt;</v>
      </c>
    </row>
    <row r="360" spans="1:1">
      <c r="A360" t="str" cm="1">
        <f t="array" ref="A360">IF(INDEX(CSP!A:A,INT((ROW()-1)/7)+1),"    &lt;Target&gt;","")</f>
        <v xml:space="preserve">    &lt;Target&gt;</v>
      </c>
    </row>
    <row r="361" spans="1:1">
      <c r="A361" t="str" cm="1">
        <f t="array" ref="A361">IF(INDEX(CSP!A:A,INT((ROW()-1)/7)+1),"      &lt;LocURI&gt;"&amp;INDEX(CSP!D:D,INT((ROW()-4)/7)+1)&amp;"&lt;/LocURI&gt;","")</f>
        <v xml:space="preserve">      &lt;LocURI&gt;./Device/Vendor/MSFT/Policy/Config/InternetExplorer/DisableBypassOfSmartScreenWarningsAboutUncommonFiles&lt;/LocURI&gt;</v>
      </c>
    </row>
    <row r="362" spans="1:1">
      <c r="A362" t="str" cm="1">
        <f t="array" ref="A362">IF(INDEX(CSP!A:A,INT((ROW()-1)/7)+1),"    &lt;/Target&gt;","")</f>
        <v xml:space="preserve">    &lt;/Target&gt;</v>
      </c>
    </row>
    <row r="363" spans="1:1">
      <c r="A363" t="str" cm="1">
        <f t="array" ref="A363">IF(INDEX(CSP!A:A,INT((ROW()-1)/7)+1),"  &lt;/Item&gt;","")</f>
        <v xml:space="preserve">  &lt;/Item&gt;</v>
      </c>
    </row>
    <row r="364" spans="1:1">
      <c r="A364" t="str" cm="1">
        <f t="array" ref="A364">IF(INDEX(CSP!A:A,INT((ROW()-1)/7)+1),"","")</f>
        <v/>
      </c>
    </row>
    <row r="365" spans="1:1">
      <c r="A365" t="str" cm="1">
        <f t="array" ref="A365">IF(INDEX(CSP!A:A,INT((ROW()-1)/7)+1),"  &lt;CmdID&gt;"&amp;INDEX(CSP!A:A,INT((ROW()-1)/7)+1)&amp;"&lt;/CmdID&gt;","")</f>
        <v xml:space="preserve">  &lt;CmdID&gt;53&lt;/CmdID&gt;</v>
      </c>
    </row>
    <row r="366" spans="1:1">
      <c r="A366" t="str" cm="1">
        <f t="array" ref="A366">IF(INDEX(CSP!A:A,INT((ROW()-1)/7)+1),"  &lt;Item&gt;","")</f>
        <v xml:space="preserve">  &lt;Item&gt;</v>
      </c>
    </row>
    <row r="367" spans="1:1">
      <c r="A367" t="str" cm="1">
        <f t="array" ref="A367">IF(INDEX(CSP!A:A,INT((ROW()-1)/7)+1),"    &lt;Target&gt;","")</f>
        <v xml:space="preserve">    &lt;Target&gt;</v>
      </c>
    </row>
    <row r="368" spans="1:1">
      <c r="A368" t="str" cm="1">
        <f t="array" ref="A368">IF(INDEX(CSP!A:A,INT((ROW()-1)/7)+1),"      &lt;LocURI&gt;"&amp;INDEX(CSP!D:D,INT((ROW()-4)/7)+1)&amp;"&lt;/LocURI&gt;","")</f>
        <v xml:space="preserve">      &lt;LocURI&gt;./Device/Vendor/MSFT/Policy/Config/InternetExplorer/PreventManagingSmartScreenFilter&lt;/LocURI&gt;</v>
      </c>
    </row>
    <row r="369" spans="1:1">
      <c r="A369" t="str" cm="1">
        <f t="array" ref="A369">IF(INDEX(CSP!A:A,INT((ROW()-1)/7)+1),"    &lt;/Target&gt;","")</f>
        <v xml:space="preserve">    &lt;/Target&gt;</v>
      </c>
    </row>
    <row r="370" spans="1:1">
      <c r="A370" t="str" cm="1">
        <f t="array" ref="A370">IF(INDEX(CSP!A:A,INT((ROW()-1)/7)+1),"  &lt;/Item&gt;","")</f>
        <v xml:space="preserve">  &lt;/Item&gt;</v>
      </c>
    </row>
    <row r="371" spans="1:1">
      <c r="A371" t="str" cm="1">
        <f t="array" ref="A371">IF(INDEX(CSP!A:A,INT((ROW()-1)/7)+1),"","")</f>
        <v/>
      </c>
    </row>
    <row r="372" spans="1:1">
      <c r="A372" t="str" cm="1">
        <f t="array" ref="A372">IF(INDEX(CSP!A:A,INT((ROW()-1)/7)+1),"  &lt;CmdID&gt;"&amp;INDEX(CSP!A:A,INT((ROW()-1)/7)+1)&amp;"&lt;/CmdID&gt;","")</f>
        <v xml:space="preserve">  &lt;CmdID&gt;54&lt;/CmdID&gt;</v>
      </c>
    </row>
    <row r="373" spans="1:1">
      <c r="A373" t="str" cm="1">
        <f t="array" ref="A373">IF(INDEX(CSP!A:A,INT((ROW()-1)/7)+1),"  &lt;Item&gt;","")</f>
        <v xml:space="preserve">  &lt;Item&gt;</v>
      </c>
    </row>
    <row r="374" spans="1:1">
      <c r="A374" t="str" cm="1">
        <f t="array" ref="A374">IF(INDEX(CSP!A:A,INT((ROW()-1)/7)+1),"    &lt;Target&gt;","")</f>
        <v xml:space="preserve">    &lt;Target&gt;</v>
      </c>
    </row>
    <row r="375" spans="1:1">
      <c r="A375" t="str" cm="1">
        <f t="array" ref="A375">IF(INDEX(CSP!A:A,INT((ROW()-1)/7)+1),"      &lt;LocURI&gt;"&amp;INDEX(CSP!D:D,INT((ROW()-4)/7)+1)&amp;"&lt;/LocURI&gt;","")</f>
        <v xml:space="preserve">      &lt;LocURI&gt;./Device/Vendor/MSFT/Policy/Config/InternetExplorer/PreventPerUserInstallationOfActiveXControls&lt;/LocURI&gt;</v>
      </c>
    </row>
    <row r="376" spans="1:1">
      <c r="A376" t="str" cm="1">
        <f t="array" ref="A376">IF(INDEX(CSP!A:A,INT((ROW()-1)/7)+1),"    &lt;/Target&gt;","")</f>
        <v xml:space="preserve">    &lt;/Target&gt;</v>
      </c>
    </row>
    <row r="377" spans="1:1">
      <c r="A377" t="str" cm="1">
        <f t="array" ref="A377">IF(INDEX(CSP!A:A,INT((ROW()-1)/7)+1),"  &lt;/Item&gt;","")</f>
        <v xml:space="preserve">  &lt;/Item&gt;</v>
      </c>
    </row>
    <row r="378" spans="1:1">
      <c r="A378" t="str" cm="1">
        <f t="array" ref="A378">IF(INDEX(CSP!A:A,INT((ROW()-1)/7)+1),"","")</f>
        <v/>
      </c>
    </row>
    <row r="379" spans="1:1">
      <c r="A379" t="str" cm="1">
        <f t="array" ref="A379">IF(INDEX(CSP!A:A,INT((ROW()-1)/7)+1),"  &lt;CmdID&gt;"&amp;INDEX(CSP!A:A,INT((ROW()-1)/7)+1)&amp;"&lt;/CmdID&gt;","")</f>
        <v xml:space="preserve">  &lt;CmdID&gt;55&lt;/CmdID&gt;</v>
      </c>
    </row>
    <row r="380" spans="1:1">
      <c r="A380" t="str" cm="1">
        <f t="array" ref="A380">IF(INDEX(CSP!A:A,INT((ROW()-1)/7)+1),"  &lt;Item&gt;","")</f>
        <v xml:space="preserve">  &lt;Item&gt;</v>
      </c>
    </row>
    <row r="381" spans="1:1">
      <c r="A381" t="str" cm="1">
        <f t="array" ref="A381">IF(INDEX(CSP!A:A,INT((ROW()-1)/7)+1),"    &lt;Target&gt;","")</f>
        <v xml:space="preserve">    &lt;Target&gt;</v>
      </c>
    </row>
    <row r="382" spans="1:1">
      <c r="A382" t="str" cm="1">
        <f t="array" ref="A382">IF(INDEX(CSP!A:A,INT((ROW()-1)/7)+1),"      &lt;LocURI&gt;"&amp;INDEX(CSP!D:D,INT((ROW()-4)/7)+1)&amp;"&lt;/LocURI&gt;","")</f>
        <v xml:space="preserve">      &lt;LocURI&gt;./Device/Vendor/MSFT/Policy/Config/InternetExplorer/DoNotAllowUsersToAddSites&lt;/LocURI&gt;</v>
      </c>
    </row>
    <row r="383" spans="1:1">
      <c r="A383" t="str" cm="1">
        <f t="array" ref="A383">IF(INDEX(CSP!A:A,INT((ROW()-1)/7)+1),"    &lt;/Target&gt;","")</f>
        <v xml:space="preserve">    &lt;/Target&gt;</v>
      </c>
    </row>
    <row r="384" spans="1:1">
      <c r="A384" t="str" cm="1">
        <f t="array" ref="A384">IF(INDEX(CSP!A:A,INT((ROW()-1)/7)+1),"  &lt;/Item&gt;","")</f>
        <v xml:space="preserve">  &lt;/Item&gt;</v>
      </c>
    </row>
    <row r="385" spans="1:1">
      <c r="A385" t="str" cm="1">
        <f t="array" ref="A385">IF(INDEX(CSP!A:A,INT((ROW()-1)/7)+1),"","")</f>
        <v/>
      </c>
    </row>
    <row r="386" spans="1:1">
      <c r="A386" t="str" cm="1">
        <f t="array" ref="A386">IF(INDEX(CSP!A:A,INT((ROW()-1)/7)+1),"  &lt;CmdID&gt;"&amp;INDEX(CSP!A:A,INT((ROW()-1)/7)+1)&amp;"&lt;/CmdID&gt;","")</f>
        <v xml:space="preserve">  &lt;CmdID&gt;56&lt;/CmdID&gt;</v>
      </c>
    </row>
    <row r="387" spans="1:1">
      <c r="A387" t="str" cm="1">
        <f t="array" ref="A387">IF(INDEX(CSP!A:A,INT((ROW()-1)/7)+1),"  &lt;Item&gt;","")</f>
        <v xml:space="preserve">  &lt;Item&gt;</v>
      </c>
    </row>
    <row r="388" spans="1:1">
      <c r="A388" t="str" cm="1">
        <f t="array" ref="A388">IF(INDEX(CSP!A:A,INT((ROW()-1)/7)+1),"    &lt;Target&gt;","")</f>
        <v xml:space="preserve">    &lt;Target&gt;</v>
      </c>
    </row>
    <row r="389" spans="1:1">
      <c r="A389" t="str" cm="1">
        <f t="array" ref="A389">IF(INDEX(CSP!A:A,INT((ROW()-1)/7)+1),"      &lt;LocURI&gt;"&amp;INDEX(CSP!D:D,INT((ROW()-4)/7)+1)&amp;"&lt;/LocURI&gt;","")</f>
        <v xml:space="preserve">      &lt;LocURI&gt;./Device/Vendor/MSFT/Policy/Config/InternetExplorer/DoNotAllowUsersToChangePolicies&lt;/LocURI&gt;</v>
      </c>
    </row>
    <row r="390" spans="1:1">
      <c r="A390" t="str" cm="1">
        <f t="array" ref="A390">IF(INDEX(CSP!A:A,INT((ROW()-1)/7)+1),"    &lt;/Target&gt;","")</f>
        <v xml:space="preserve">    &lt;/Target&gt;</v>
      </c>
    </row>
    <row r="391" spans="1:1">
      <c r="A391" t="str" cm="1">
        <f t="array" ref="A391">IF(INDEX(CSP!A:A,INT((ROW()-1)/7)+1),"  &lt;/Item&gt;","")</f>
        <v xml:space="preserve">  &lt;/Item&gt;</v>
      </c>
    </row>
    <row r="392" spans="1:1">
      <c r="A392" t="str" cm="1">
        <f t="array" ref="A392">IF(INDEX(CSP!A:A,INT((ROW()-1)/7)+1),"","")</f>
        <v/>
      </c>
    </row>
    <row r="393" spans="1:1">
      <c r="A393" t="str" cm="1">
        <f t="array" ref="A393">IF(INDEX(CSP!A:A,INT((ROW()-1)/7)+1),"  &lt;CmdID&gt;"&amp;INDEX(CSP!A:A,INT((ROW()-1)/7)+1)&amp;"&lt;/CmdID&gt;","")</f>
        <v xml:space="preserve">  &lt;CmdID&gt;57&lt;/CmdID&gt;</v>
      </c>
    </row>
    <row r="394" spans="1:1">
      <c r="A394" t="str" cm="1">
        <f t="array" ref="A394">IF(INDEX(CSP!A:A,INT((ROW()-1)/7)+1),"  &lt;Item&gt;","")</f>
        <v xml:space="preserve">  &lt;Item&gt;</v>
      </c>
    </row>
    <row r="395" spans="1:1">
      <c r="A395" t="str" cm="1">
        <f t="array" ref="A395">IF(INDEX(CSP!A:A,INT((ROW()-1)/7)+1),"    &lt;Target&gt;","")</f>
        <v xml:space="preserve">    &lt;Target&gt;</v>
      </c>
    </row>
    <row r="396" spans="1:1">
      <c r="A396" t="str" cm="1">
        <f t="array" ref="A396">IF(INDEX(CSP!A:A,INT((ROW()-1)/7)+1),"      &lt;LocURI&gt;"&amp;INDEX(CSP!D:D,INT((ROW()-4)/7)+1)&amp;"&lt;/LocURI&gt;","")</f>
        <v xml:space="preserve">      &lt;LocURI&gt;./Device/Vendor/MSFT/Policy/Config/InternetExplorer/SecurityZonesUseOnlyMachineSettings&lt;/LocURI&gt;</v>
      </c>
    </row>
    <row r="397" spans="1:1">
      <c r="A397" t="str" cm="1">
        <f t="array" ref="A397">IF(INDEX(CSP!A:A,INT((ROW()-1)/7)+1),"    &lt;/Target&gt;","")</f>
        <v xml:space="preserve">    &lt;/Target&gt;</v>
      </c>
    </row>
    <row r="398" spans="1:1">
      <c r="A398" t="str" cm="1">
        <f t="array" ref="A398">IF(INDEX(CSP!A:A,INT((ROW()-1)/7)+1),"  &lt;/Item&gt;","")</f>
        <v xml:space="preserve">  &lt;/Item&gt;</v>
      </c>
    </row>
    <row r="399" spans="1:1">
      <c r="A399" t="str" cm="1">
        <f t="array" ref="A399">IF(INDEX(CSP!A:A,INT((ROW()-1)/7)+1),"","")</f>
        <v/>
      </c>
    </row>
    <row r="400" spans="1:1">
      <c r="A400" t="str" cm="1">
        <f t="array" ref="A400">IF(INDEX(CSP!A:A,INT((ROW()-1)/7)+1),"  &lt;CmdID&gt;"&amp;INDEX(CSP!A:A,INT((ROW()-1)/7)+1)&amp;"&lt;/CmdID&gt;","")</f>
        <v xml:space="preserve">  &lt;CmdID&gt;58&lt;/CmdID&gt;</v>
      </c>
    </row>
    <row r="401" spans="1:1">
      <c r="A401" t="str" cm="1">
        <f t="array" ref="A401">IF(INDEX(CSP!A:A,INT((ROW()-1)/7)+1),"  &lt;Item&gt;","")</f>
        <v xml:space="preserve">  &lt;Item&gt;</v>
      </c>
    </row>
    <row r="402" spans="1:1">
      <c r="A402" t="str" cm="1">
        <f t="array" ref="A402">IF(INDEX(CSP!A:A,INT((ROW()-1)/7)+1),"    &lt;Target&gt;","")</f>
        <v xml:space="preserve">    &lt;Target&gt;</v>
      </c>
    </row>
    <row r="403" spans="1:1">
      <c r="A403" t="str" cm="1">
        <f t="array" ref="A403">IF(INDEX(CSP!A:A,INT((ROW()-1)/7)+1),"      &lt;LocURI&gt;"&amp;INDEX(CSP!D:D,INT((ROW()-4)/7)+1)&amp;"&lt;/LocURI&gt;","")</f>
        <v xml:space="preserve">      &lt;LocURI&gt;./Device/Vendor/MSFT/Policy/Config/InternetExplorer/SpecifyUseOfActiveXInstallerService&lt;/LocURI&gt;</v>
      </c>
    </row>
    <row r="404" spans="1:1">
      <c r="A404" t="str" cm="1">
        <f t="array" ref="A404">IF(INDEX(CSP!A:A,INT((ROW()-1)/7)+1),"    &lt;/Target&gt;","")</f>
        <v xml:space="preserve">    &lt;/Target&gt;</v>
      </c>
    </row>
    <row r="405" spans="1:1">
      <c r="A405" t="str" cm="1">
        <f t="array" ref="A405">IF(INDEX(CSP!A:A,INT((ROW()-1)/7)+1),"  &lt;/Item&gt;","")</f>
        <v xml:space="preserve">  &lt;/Item&gt;</v>
      </c>
    </row>
    <row r="406" spans="1:1">
      <c r="A406" t="str" cm="1">
        <f t="array" ref="A406">IF(INDEX(CSP!A:A,INT((ROW()-1)/7)+1),"","")</f>
        <v/>
      </c>
    </row>
    <row r="407" spans="1:1">
      <c r="A407" t="str" cm="1">
        <f t="array" ref="A407">IF(INDEX(CSP!A:A,INT((ROW()-1)/7)+1),"  &lt;CmdID&gt;"&amp;INDEX(CSP!A:A,INT((ROW()-1)/7)+1)&amp;"&lt;/CmdID&gt;","")</f>
        <v xml:space="preserve">  &lt;CmdID&gt;59&lt;/CmdID&gt;</v>
      </c>
    </row>
    <row r="408" spans="1:1">
      <c r="A408" t="str" cm="1">
        <f t="array" ref="A408">IF(INDEX(CSP!A:A,INT((ROW()-1)/7)+1),"  &lt;Item&gt;","")</f>
        <v xml:space="preserve">  &lt;Item&gt;</v>
      </c>
    </row>
    <row r="409" spans="1:1">
      <c r="A409" t="str" cm="1">
        <f t="array" ref="A409">IF(INDEX(CSP!A:A,INT((ROW()-1)/7)+1),"    &lt;Target&gt;","")</f>
        <v xml:space="preserve">    &lt;Target&gt;</v>
      </c>
    </row>
    <row r="410" spans="1:1">
      <c r="A410" t="str" cm="1">
        <f t="array" ref="A410">IF(INDEX(CSP!A:A,INT((ROW()-1)/7)+1),"      &lt;LocURI&gt;"&amp;INDEX(CSP!D:D,INT((ROW()-4)/7)+1)&amp;"&lt;/LocURI&gt;","")</f>
        <v xml:space="preserve">      &lt;LocURI&gt;./Device/Vendor/MSFT/Policy/Config/InternetExplorer/DisableCrashDetection&lt;/LocURI&gt;</v>
      </c>
    </row>
    <row r="411" spans="1:1">
      <c r="A411" t="str" cm="1">
        <f t="array" ref="A411">IF(INDEX(CSP!A:A,INT((ROW()-1)/7)+1),"    &lt;/Target&gt;","")</f>
        <v xml:space="preserve">    &lt;/Target&gt;</v>
      </c>
    </row>
    <row r="412" spans="1:1">
      <c r="A412" t="str" cm="1">
        <f t="array" ref="A412">IF(INDEX(CSP!A:A,INT((ROW()-1)/7)+1),"  &lt;/Item&gt;","")</f>
        <v xml:space="preserve">  &lt;/Item&gt;</v>
      </c>
    </row>
    <row r="413" spans="1:1">
      <c r="A413" t="str" cm="1">
        <f t="array" ref="A413">IF(INDEX(CSP!A:A,INT((ROW()-1)/7)+1),"","")</f>
        <v/>
      </c>
    </row>
    <row r="414" spans="1:1">
      <c r="A414" t="str" cm="1">
        <f t="array" ref="A414">IF(INDEX(CSP!A:A,INT((ROW()-1)/7)+1),"  &lt;CmdID&gt;"&amp;INDEX(CSP!A:A,INT((ROW()-1)/7)+1)&amp;"&lt;/CmdID&gt;","")</f>
        <v xml:space="preserve">  &lt;CmdID&gt;60&lt;/CmdID&gt;</v>
      </c>
    </row>
    <row r="415" spans="1:1">
      <c r="A415" t="str" cm="1">
        <f t="array" ref="A415">IF(INDEX(CSP!A:A,INT((ROW()-1)/7)+1),"  &lt;Item&gt;","")</f>
        <v xml:space="preserve">  &lt;Item&gt;</v>
      </c>
    </row>
    <row r="416" spans="1:1">
      <c r="A416" t="str" cm="1">
        <f t="array" ref="A416">IF(INDEX(CSP!A:A,INT((ROW()-1)/7)+1),"    &lt;Target&gt;","")</f>
        <v xml:space="preserve">    &lt;Target&gt;</v>
      </c>
    </row>
    <row r="417" spans="1:1">
      <c r="A417" t="str" cm="1">
        <f t="array" ref="A417">IF(INDEX(CSP!A:A,INT((ROW()-1)/7)+1),"      &lt;LocURI&gt;"&amp;INDEX(CSP!D:D,INT((ROW()-4)/7)+1)&amp;"&lt;/LocURI&gt;","")</f>
        <v xml:space="preserve">      &lt;LocURI&gt;./Device/Vendor/MSFT/Policy/Config/InternetExplorer/DisableSecuritySettingsCheck&lt;/LocURI&gt;</v>
      </c>
    </row>
    <row r="418" spans="1:1">
      <c r="A418" t="str" cm="1">
        <f t="array" ref="A418">IF(INDEX(CSP!A:A,INT((ROW()-1)/7)+1),"    &lt;/Target&gt;","")</f>
        <v xml:space="preserve">    &lt;/Target&gt;</v>
      </c>
    </row>
    <row r="419" spans="1:1">
      <c r="A419" t="str" cm="1">
        <f t="array" ref="A419">IF(INDEX(CSP!A:A,INT((ROW()-1)/7)+1),"  &lt;/Item&gt;","")</f>
        <v xml:space="preserve">  &lt;/Item&gt;</v>
      </c>
    </row>
    <row r="420" spans="1:1">
      <c r="A420" t="str" cm="1">
        <f t="array" ref="A420">IF(INDEX(CSP!A:A,INT((ROW()-1)/7)+1),"","")</f>
        <v/>
      </c>
    </row>
    <row r="421" spans="1:1">
      <c r="A421" t="str" cm="1">
        <f t="array" ref="A421">IF(INDEX(CSP!A:A,INT((ROW()-1)/7)+1),"  &lt;CmdID&gt;"&amp;INDEX(CSP!A:A,INT((ROW()-1)/7)+1)&amp;"&lt;/CmdID&gt;","")</f>
        <v/>
      </c>
    </row>
    <row r="422" spans="1:1">
      <c r="A422" t="str" cm="1">
        <f t="array" ref="A422">IF(INDEX(CSP!A:A,INT((ROW()-1)/7)+1),"  &lt;Item&gt;","")</f>
        <v/>
      </c>
    </row>
    <row r="423" spans="1:1">
      <c r="A423" t="str" cm="1">
        <f t="array" ref="A423">IF(INDEX(CSP!A:A,INT((ROW()-1)/7)+1),"    &lt;Target&gt;","")</f>
        <v/>
      </c>
    </row>
    <row r="424" spans="1:1">
      <c r="A424" t="str" cm="1">
        <f t="array" ref="A424">IF(INDEX(CSP!A:A,INT((ROW()-1)/7)+1),"      &lt;LocURI&gt;"&amp;INDEX(CSP!D:D,INT((ROW()-4)/7)+1)&amp;"&lt;/LocURI&gt;","")</f>
        <v/>
      </c>
    </row>
    <row r="425" spans="1:1">
      <c r="A425" t="str" cm="1">
        <f t="array" ref="A425">IF(INDEX(CSP!A:A,INT((ROW()-1)/7)+1),"    &lt;/Target&gt;","")</f>
        <v/>
      </c>
    </row>
    <row r="426" spans="1:1">
      <c r="A426" t="str" cm="1">
        <f t="array" ref="A426">IF(INDEX(CSP!A:A,INT((ROW()-1)/7)+1),"  &lt;/Item&gt;","")</f>
        <v/>
      </c>
    </row>
    <row r="427" spans="1:1">
      <c r="A427" t="str" cm="1">
        <f t="array" ref="A427">IF(INDEX(CSP!A:A,INT((ROW()-1)/7)+1),"","")</f>
        <v/>
      </c>
    </row>
    <row r="428" spans="1:1">
      <c r="A428" t="str" cm="1">
        <f t="array" ref="A428">IF(INDEX(CSP!A:A,INT((ROW()-1)/7)+1),"  &lt;CmdID&gt;"&amp;INDEX(CSP!A:A,INT((ROW()-1)/7)+1)&amp;"&lt;/CmdID&gt;","")</f>
        <v xml:space="preserve">  &lt;CmdID&gt;62&lt;/CmdID&gt;</v>
      </c>
    </row>
    <row r="429" spans="1:1">
      <c r="A429" t="str" cm="1">
        <f t="array" ref="A429">IF(INDEX(CSP!A:A,INT((ROW()-1)/7)+1),"  &lt;Item&gt;","")</f>
        <v xml:space="preserve">  &lt;Item&gt;</v>
      </c>
    </row>
    <row r="430" spans="1:1">
      <c r="A430" t="str" cm="1">
        <f t="array" ref="A430">IF(INDEX(CSP!A:A,INT((ROW()-1)/7)+1),"    &lt;Target&gt;","")</f>
        <v xml:space="preserve">    &lt;Target&gt;</v>
      </c>
    </row>
    <row r="431" spans="1:1">
      <c r="A431" t="str" cm="1">
        <f t="array" ref="A431">IF(INDEX(CSP!A:A,INT((ROW()-1)/7)+1),"      &lt;LocURI&gt;"&amp;INDEX(CSP!D:D,INT((ROW()-4)/7)+1)&amp;"&lt;/LocURI&gt;","")</f>
        <v xml:space="preserve">      &lt;LocURI&gt;./Device/Vendor/MSFT/Policy/Config/InternetExplorer/DisableIgnoringCertificateErrors&lt;/LocURI&gt;</v>
      </c>
    </row>
    <row r="432" spans="1:1">
      <c r="A432" t="str" cm="1">
        <f t="array" ref="A432">IF(INDEX(CSP!A:A,INT((ROW()-1)/7)+1),"    &lt;/Target&gt;","")</f>
        <v xml:space="preserve">    &lt;/Target&gt;</v>
      </c>
    </row>
    <row r="433" spans="1:1">
      <c r="A433" t="str" cm="1">
        <f t="array" ref="A433">IF(INDEX(CSP!A:A,INT((ROW()-1)/7)+1),"  &lt;/Item&gt;","")</f>
        <v xml:space="preserve">  &lt;/Item&gt;</v>
      </c>
    </row>
    <row r="434" spans="1:1">
      <c r="A434" t="str" cm="1">
        <f t="array" ref="A434">IF(INDEX(CSP!A:A,INT((ROW()-1)/7)+1),"","")</f>
        <v/>
      </c>
    </row>
    <row r="435" spans="1:1">
      <c r="A435" t="str" cm="1">
        <f t="array" ref="A435">IF(INDEX(CSP!A:A,INT((ROW()-1)/7)+1),"  &lt;CmdID&gt;"&amp;INDEX(CSP!A:A,INT((ROW()-1)/7)+1)&amp;"&lt;/CmdID&gt;","")</f>
        <v xml:space="preserve">  &lt;CmdID&gt;63&lt;/CmdID&gt;</v>
      </c>
    </row>
    <row r="436" spans="1:1">
      <c r="A436" t="str" cm="1">
        <f t="array" ref="A436">IF(INDEX(CSP!A:A,INT((ROW()-1)/7)+1),"  &lt;Item&gt;","")</f>
        <v xml:space="preserve">  &lt;Item&gt;</v>
      </c>
    </row>
    <row r="437" spans="1:1">
      <c r="A437" t="str" cm="1">
        <f t="array" ref="A437">IF(INDEX(CSP!A:A,INT((ROW()-1)/7)+1),"    &lt;Target&gt;","")</f>
        <v xml:space="preserve">    &lt;Target&gt;</v>
      </c>
    </row>
    <row r="438" spans="1:1">
      <c r="A438" t="str" cm="1">
        <f t="array" ref="A438">IF(INDEX(CSP!A:A,INT((ROW()-1)/7)+1),"      &lt;LocURI&gt;"&amp;INDEX(CSP!D:D,INT((ROW()-4)/7)+1)&amp;"&lt;/LocURI&gt;","")</f>
        <v xml:space="preserve">      &lt;LocURI&gt;./Device/Vendor/MSFT/Policy/Config/InternetExplorer/AllowSoftwareWhenSignatureIsInvalid&lt;/LocURI&gt;</v>
      </c>
    </row>
    <row r="439" spans="1:1">
      <c r="A439" t="str" cm="1">
        <f t="array" ref="A439">IF(INDEX(CSP!A:A,INT((ROW()-1)/7)+1),"    &lt;/Target&gt;","")</f>
        <v xml:space="preserve">    &lt;/Target&gt;</v>
      </c>
    </row>
    <row r="440" spans="1:1">
      <c r="A440" t="str" cm="1">
        <f t="array" ref="A440">IF(INDEX(CSP!A:A,INT((ROW()-1)/7)+1),"  &lt;/Item&gt;","")</f>
        <v xml:space="preserve">  &lt;/Item&gt;</v>
      </c>
    </row>
    <row r="441" spans="1:1">
      <c r="A441" t="str" cm="1">
        <f t="array" ref="A441">IF(INDEX(CSP!A:A,INT((ROW()-1)/7)+1),"","")</f>
        <v/>
      </c>
    </row>
    <row r="442" spans="1:1">
      <c r="A442" t="str" cm="1">
        <f t="array" ref="A442">IF(INDEX(CSP!A:A,INT((ROW()-1)/7)+1),"  &lt;CmdID&gt;"&amp;INDEX(CSP!A:A,INT((ROW()-1)/7)+1)&amp;"&lt;/CmdID&gt;","")</f>
        <v xml:space="preserve">  &lt;CmdID&gt;64&lt;/CmdID&gt;</v>
      </c>
    </row>
    <row r="443" spans="1:1">
      <c r="A443" t="str" cm="1">
        <f t="array" ref="A443">IF(INDEX(CSP!A:A,INT((ROW()-1)/7)+1),"  &lt;Item&gt;","")</f>
        <v xml:space="preserve">  &lt;Item&gt;</v>
      </c>
    </row>
    <row r="444" spans="1:1">
      <c r="A444" t="str" cm="1">
        <f t="array" ref="A444">IF(INDEX(CSP!A:A,INT((ROW()-1)/7)+1),"    &lt;Target&gt;","")</f>
        <v xml:space="preserve">    &lt;Target&gt;</v>
      </c>
    </row>
    <row r="445" spans="1:1">
      <c r="A445" t="str" cm="1">
        <f t="array" ref="A445">IF(INDEX(CSP!A:A,INT((ROW()-1)/7)+1),"      &lt;LocURI&gt;"&amp;INDEX(CSP!D:D,INT((ROW()-4)/7)+1)&amp;"&lt;/LocURI&gt;","")</f>
        <v xml:space="preserve">      &lt;LocURI&gt;./Device/Vendor/MSFT/Policy/Config/InternetExplorer/CheckServerCertificateRevocation&lt;/LocURI&gt;</v>
      </c>
    </row>
    <row r="446" spans="1:1">
      <c r="A446" t="str" cm="1">
        <f t="array" ref="A446">IF(INDEX(CSP!A:A,INT((ROW()-1)/7)+1),"    &lt;/Target&gt;","")</f>
        <v xml:space="preserve">    &lt;/Target&gt;</v>
      </c>
    </row>
    <row r="447" spans="1:1">
      <c r="A447" t="str" cm="1">
        <f t="array" ref="A447">IF(INDEX(CSP!A:A,INT((ROW()-1)/7)+1),"  &lt;/Item&gt;","")</f>
        <v xml:space="preserve">  &lt;/Item&gt;</v>
      </c>
    </row>
    <row r="448" spans="1:1">
      <c r="A448" t="str" cm="1">
        <f t="array" ref="A448">IF(INDEX(CSP!A:A,INT((ROW()-1)/7)+1),"","")</f>
        <v/>
      </c>
    </row>
    <row r="449" spans="1:1">
      <c r="A449" t="str" cm="1">
        <f t="array" ref="A449">IF(INDEX(CSP!A:A,INT((ROW()-1)/7)+1),"  &lt;CmdID&gt;"&amp;INDEX(CSP!A:A,INT((ROW()-1)/7)+1)&amp;"&lt;/CmdID&gt;","")</f>
        <v xml:space="preserve">  &lt;CmdID&gt;65&lt;/CmdID&gt;</v>
      </c>
    </row>
    <row r="450" spans="1:1">
      <c r="A450" t="str" cm="1">
        <f t="array" ref="A450">IF(INDEX(CSP!A:A,INT((ROW()-1)/7)+1),"  &lt;Item&gt;","")</f>
        <v xml:space="preserve">  &lt;Item&gt;</v>
      </c>
    </row>
    <row r="451" spans="1:1">
      <c r="A451" t="str" cm="1">
        <f t="array" ref="A451">IF(INDEX(CSP!A:A,INT((ROW()-1)/7)+1),"    &lt;Target&gt;","")</f>
        <v xml:space="preserve">    &lt;Target&gt;</v>
      </c>
    </row>
    <row r="452" spans="1:1">
      <c r="A452" t="str" cm="1">
        <f t="array" ref="A452">IF(INDEX(CSP!A:A,INT((ROW()-1)/7)+1),"      &lt;LocURI&gt;"&amp;INDEX(CSP!D:D,INT((ROW()-4)/7)+1)&amp;"&lt;/LocURI&gt;","")</f>
        <v xml:space="preserve">      &lt;LocURI&gt;./Device/Vendor/MSFT/Policy/Config/InternetExplorer/CheckSignaturesOnDownloadedPrograms&lt;/LocURI&gt;</v>
      </c>
    </row>
    <row r="453" spans="1:1">
      <c r="A453" t="str" cm="1">
        <f t="array" ref="A453">IF(INDEX(CSP!A:A,INT((ROW()-1)/7)+1),"    &lt;/Target&gt;","")</f>
        <v xml:space="preserve">    &lt;/Target&gt;</v>
      </c>
    </row>
    <row r="454" spans="1:1">
      <c r="A454" t="str" cm="1">
        <f t="array" ref="A454">IF(INDEX(CSP!A:A,INT((ROW()-1)/7)+1),"  &lt;/Item&gt;","")</f>
        <v xml:space="preserve">  &lt;/Item&gt;</v>
      </c>
    </row>
    <row r="455" spans="1:1">
      <c r="A455" t="str" cm="1">
        <f t="array" ref="A455">IF(INDEX(CSP!A:A,INT((ROW()-1)/7)+1),"","")</f>
        <v/>
      </c>
    </row>
    <row r="456" spans="1:1">
      <c r="A456" t="str" cm="1">
        <f t="array" ref="A456">IF(INDEX(CSP!A:A,INT((ROW()-1)/7)+1),"  &lt;CmdID&gt;"&amp;INDEX(CSP!A:A,INT((ROW()-1)/7)+1)&amp;"&lt;/CmdID&gt;","")</f>
        <v xml:space="preserve">  &lt;CmdID&gt;66&lt;/CmdID&gt;</v>
      </c>
    </row>
    <row r="457" spans="1:1">
      <c r="A457" t="str" cm="1">
        <f t="array" ref="A457">IF(INDEX(CSP!A:A,INT((ROW()-1)/7)+1),"  &lt;Item&gt;","")</f>
        <v xml:space="preserve">  &lt;Item&gt;</v>
      </c>
    </row>
    <row r="458" spans="1:1">
      <c r="A458" t="str" cm="1">
        <f t="array" ref="A458">IF(INDEX(CSP!A:A,INT((ROW()-1)/7)+1),"    &lt;Target&gt;","")</f>
        <v xml:space="preserve">    &lt;Target&gt;</v>
      </c>
    </row>
    <row r="459" spans="1:1">
      <c r="A459" t="str" cm="1">
        <f t="array" ref="A459">IF(INDEX(CSP!A:A,INT((ROW()-1)/7)+1),"      &lt;LocURI&gt;"&amp;INDEX(CSP!D:D,INT((ROW()-4)/7)+1)&amp;"&lt;/LocURI&gt;","")</f>
        <v xml:space="preserve">      &lt;LocURI&gt;./Device/Vendor/MSFT/Policy/Config/InternetExplorer/DoNotAllowActiveXControlsInProtectedMode&lt;/LocURI&gt;</v>
      </c>
    </row>
    <row r="460" spans="1:1">
      <c r="A460" t="str" cm="1">
        <f t="array" ref="A460">IF(INDEX(CSP!A:A,INT((ROW()-1)/7)+1),"    &lt;/Target&gt;","")</f>
        <v xml:space="preserve">    &lt;/Target&gt;</v>
      </c>
    </row>
    <row r="461" spans="1:1">
      <c r="A461" t="str" cm="1">
        <f t="array" ref="A461">IF(INDEX(CSP!A:A,INT((ROW()-1)/7)+1),"  &lt;/Item&gt;","")</f>
        <v xml:space="preserve">  &lt;/Item&gt;</v>
      </c>
    </row>
    <row r="462" spans="1:1">
      <c r="A462" t="str" cm="1">
        <f t="array" ref="A462">IF(INDEX(CSP!A:A,INT((ROW()-1)/7)+1),"","")</f>
        <v/>
      </c>
    </row>
    <row r="463" spans="1:1">
      <c r="A463" t="str" cm="1">
        <f t="array" ref="A463">IF(INDEX(CSP!A:A,INT((ROW()-1)/7)+1),"  &lt;CmdID&gt;"&amp;INDEX(CSP!A:A,INT((ROW()-1)/7)+1)&amp;"&lt;/CmdID&gt;","")</f>
        <v xml:space="preserve">  &lt;CmdID&gt;67&lt;/CmdID&gt;</v>
      </c>
    </row>
    <row r="464" spans="1:1">
      <c r="A464" t="str" cm="1">
        <f t="array" ref="A464">IF(INDEX(CSP!A:A,INT((ROW()-1)/7)+1),"  &lt;Item&gt;","")</f>
        <v xml:space="preserve">  &lt;Item&gt;</v>
      </c>
    </row>
    <row r="465" spans="1:1">
      <c r="A465" t="str" cm="1">
        <f t="array" ref="A465">IF(INDEX(CSP!A:A,INT((ROW()-1)/7)+1),"    &lt;Target&gt;","")</f>
        <v xml:space="preserve">    &lt;Target&gt;</v>
      </c>
    </row>
    <row r="466" spans="1:1">
      <c r="A466" t="str" cm="1">
        <f t="array" ref="A466">IF(INDEX(CSP!A:A,INT((ROW()-1)/7)+1),"      &lt;LocURI&gt;"&amp;INDEX(CSP!D:D,INT((ROW()-4)/7)+1)&amp;"&lt;/LocURI&gt;","")</f>
        <v xml:space="preserve">      &lt;LocURI&gt;./Device/Vendor/MSFT/Policy/Config/InternetExplorer/DisableEncryptionSupport&lt;/LocURI&gt;</v>
      </c>
    </row>
    <row r="467" spans="1:1">
      <c r="A467" t="str" cm="1">
        <f t="array" ref="A467">IF(INDEX(CSP!A:A,INT((ROW()-1)/7)+1),"    &lt;/Target&gt;","")</f>
        <v xml:space="preserve">    &lt;/Target&gt;</v>
      </c>
    </row>
    <row r="468" spans="1:1">
      <c r="A468" t="str" cm="1">
        <f t="array" ref="A468">IF(INDEX(CSP!A:A,INT((ROW()-1)/7)+1),"  &lt;/Item&gt;","")</f>
        <v xml:space="preserve">  &lt;/Item&gt;</v>
      </c>
    </row>
    <row r="469" spans="1:1">
      <c r="A469" t="str" cm="1">
        <f t="array" ref="A469">IF(INDEX(CSP!A:A,INT((ROW()-1)/7)+1),"","")</f>
        <v/>
      </c>
    </row>
    <row r="470" spans="1:1">
      <c r="A470" t="str" cm="1">
        <f t="array" ref="A470">IF(INDEX(CSP!A:A,INT((ROW()-1)/7)+1),"  &lt;CmdID&gt;"&amp;INDEX(CSP!A:A,INT((ROW()-1)/7)+1)&amp;"&lt;/CmdID&gt;","")</f>
        <v xml:space="preserve">  &lt;CmdID&gt;68&lt;/CmdID&gt;</v>
      </c>
    </row>
    <row r="471" spans="1:1">
      <c r="A471" t="str" cm="1">
        <f t="array" ref="A471">IF(INDEX(CSP!A:A,INT((ROW()-1)/7)+1),"  &lt;Item&gt;","")</f>
        <v xml:space="preserve">  &lt;Item&gt;</v>
      </c>
    </row>
    <row r="472" spans="1:1">
      <c r="A472" t="str" cm="1">
        <f t="array" ref="A472">IF(INDEX(CSP!A:A,INT((ROW()-1)/7)+1),"    &lt;Target&gt;","")</f>
        <v xml:space="preserve">    &lt;Target&gt;</v>
      </c>
    </row>
    <row r="473" spans="1:1">
      <c r="A473" t="str" cm="1">
        <f t="array" ref="A473">IF(INDEX(CSP!A:A,INT((ROW()-1)/7)+1),"      &lt;LocURI&gt;"&amp;INDEX(CSP!D:D,INT((ROW()-4)/7)+1)&amp;"&lt;/LocURI&gt;","")</f>
        <v xml:space="preserve">      &lt;LocURI&gt;./Device/Vendor/MSFT/Policy/Config/InternetExplorer/DisableProcessesInEnhancedProtectedMode&lt;/LocURI&gt;</v>
      </c>
    </row>
    <row r="474" spans="1:1">
      <c r="A474" t="str" cm="1">
        <f t="array" ref="A474">IF(INDEX(CSP!A:A,INT((ROW()-1)/7)+1),"    &lt;/Target&gt;","")</f>
        <v xml:space="preserve">    &lt;/Target&gt;</v>
      </c>
    </row>
    <row r="475" spans="1:1">
      <c r="A475" t="str" cm="1">
        <f t="array" ref="A475">IF(INDEX(CSP!A:A,INT((ROW()-1)/7)+1),"  &lt;/Item&gt;","")</f>
        <v xml:space="preserve">  &lt;/Item&gt;</v>
      </c>
    </row>
    <row r="476" spans="1:1">
      <c r="A476" t="str" cm="1">
        <f t="array" ref="A476">IF(INDEX(CSP!A:A,INT((ROW()-1)/7)+1),"","")</f>
        <v/>
      </c>
    </row>
    <row r="477" spans="1:1">
      <c r="A477" t="str" cm="1">
        <f t="array" ref="A477">IF(INDEX(CSP!A:A,INT((ROW()-1)/7)+1),"  &lt;CmdID&gt;"&amp;INDEX(CSP!A:A,INT((ROW()-1)/7)+1)&amp;"&lt;/CmdID&gt;","")</f>
        <v xml:space="preserve">  &lt;CmdID&gt;69&lt;/CmdID&gt;</v>
      </c>
    </row>
    <row r="478" spans="1:1">
      <c r="A478" t="str" cm="1">
        <f t="array" ref="A478">IF(INDEX(CSP!A:A,INT((ROW()-1)/7)+1),"  &lt;Item&gt;","")</f>
        <v xml:space="preserve">  &lt;Item&gt;</v>
      </c>
    </row>
    <row r="479" spans="1:1">
      <c r="A479" t="str" cm="1">
        <f t="array" ref="A479">IF(INDEX(CSP!A:A,INT((ROW()-1)/7)+1),"    &lt;Target&gt;","")</f>
        <v xml:space="preserve">    &lt;Target&gt;</v>
      </c>
    </row>
    <row r="480" spans="1:1">
      <c r="A480" t="str" cm="1">
        <f t="array" ref="A480">IF(INDEX(CSP!A:A,INT((ROW()-1)/7)+1),"      &lt;LocURI&gt;"&amp;INDEX(CSP!D:D,INT((ROW()-4)/7)+1)&amp;"&lt;/LocURI&gt;","")</f>
        <v xml:space="preserve">      &lt;LocURI&gt;./Device/Vendor/MSFT/Policy/Config/InternetExplorer/AllowEnhancedProtectedMode&lt;/LocURI&gt;</v>
      </c>
    </row>
    <row r="481" spans="1:1">
      <c r="A481" t="str" cm="1">
        <f t="array" ref="A481">IF(INDEX(CSP!A:A,INT((ROW()-1)/7)+1),"    &lt;/Target&gt;","")</f>
        <v xml:space="preserve">    &lt;/Target&gt;</v>
      </c>
    </row>
    <row r="482" spans="1:1">
      <c r="A482" t="str" cm="1">
        <f t="array" ref="A482">IF(INDEX(CSP!A:A,INT((ROW()-1)/7)+1),"  &lt;/Item&gt;","")</f>
        <v xml:space="preserve">  &lt;/Item&gt;</v>
      </c>
    </row>
    <row r="483" spans="1:1">
      <c r="A483" t="str" cm="1">
        <f t="array" ref="A483">IF(INDEX(CSP!A:A,INT((ROW()-1)/7)+1),"","")</f>
        <v/>
      </c>
    </row>
    <row r="484" spans="1:1">
      <c r="A484" t="str" cm="1">
        <f t="array" ref="A484">IF(INDEX(CSP!A:A,INT((ROW()-1)/7)+1),"  &lt;CmdID&gt;"&amp;INDEX(CSP!A:A,INT((ROW()-1)/7)+1)&amp;"&lt;/CmdID&gt;","")</f>
        <v xml:space="preserve">  &lt;CmdID&gt;70&lt;/CmdID&gt;</v>
      </c>
    </row>
    <row r="485" spans="1:1">
      <c r="A485" t="str" cm="1">
        <f t="array" ref="A485">IF(INDEX(CSP!A:A,INT((ROW()-1)/7)+1),"  &lt;Item&gt;","")</f>
        <v xml:space="preserve">  &lt;Item&gt;</v>
      </c>
    </row>
    <row r="486" spans="1:1">
      <c r="A486" t="str" cm="1">
        <f t="array" ref="A486">IF(INDEX(CSP!A:A,INT((ROW()-1)/7)+1),"    &lt;Target&gt;","")</f>
        <v xml:space="preserve">    &lt;Target&gt;</v>
      </c>
    </row>
    <row r="487" spans="1:1">
      <c r="A487" t="str" cm="1">
        <f t="array" ref="A487">IF(INDEX(CSP!A:A,INT((ROW()-1)/7)+1),"      &lt;LocURI&gt;"&amp;INDEX(CSP!D:D,INT((ROW()-4)/7)+1)&amp;"&lt;/LocURI&gt;","")</f>
        <v xml:space="preserve">      &lt;LocURI&gt;./Device/Vendor/MSFT/Policy/Config/InternetExplorer/IncludeAllNetworkPaths&lt;/LocURI&gt;</v>
      </c>
    </row>
    <row r="488" spans="1:1">
      <c r="A488" t="str" cm="1">
        <f t="array" ref="A488">IF(INDEX(CSP!A:A,INT((ROW()-1)/7)+1),"    &lt;/Target&gt;","")</f>
        <v xml:space="preserve">    &lt;/Target&gt;</v>
      </c>
    </row>
    <row r="489" spans="1:1">
      <c r="A489" t="str" cm="1">
        <f t="array" ref="A489">IF(INDEX(CSP!A:A,INT((ROW()-1)/7)+1),"  &lt;/Item&gt;","")</f>
        <v xml:space="preserve">  &lt;/Item&gt;</v>
      </c>
    </row>
    <row r="490" spans="1:1">
      <c r="A490" t="str" cm="1">
        <f t="array" ref="A490">IF(INDEX(CSP!A:A,INT((ROW()-1)/7)+1),"","")</f>
        <v/>
      </c>
    </row>
    <row r="491" spans="1:1">
      <c r="A491" t="str" cm="1">
        <f t="array" ref="A491">IF(INDEX(CSP!A:A,INT((ROW()-1)/7)+1),"  &lt;CmdID&gt;"&amp;INDEX(CSP!A:A,INT((ROW()-1)/7)+1)&amp;"&lt;/CmdID&gt;","")</f>
        <v xml:space="preserve">  &lt;CmdID&gt;71&lt;/CmdID&gt;</v>
      </c>
    </row>
    <row r="492" spans="1:1">
      <c r="A492" t="str" cm="1">
        <f t="array" ref="A492">IF(INDEX(CSP!A:A,INT((ROW()-1)/7)+1),"  &lt;Item&gt;","")</f>
        <v xml:space="preserve">  &lt;Item&gt;</v>
      </c>
    </row>
    <row r="493" spans="1:1">
      <c r="A493" t="str" cm="1">
        <f t="array" ref="A493">IF(INDEX(CSP!A:A,INT((ROW()-1)/7)+1),"    &lt;Target&gt;","")</f>
        <v xml:space="preserve">    &lt;Target&gt;</v>
      </c>
    </row>
    <row r="494" spans="1:1">
      <c r="A494" t="str" cm="1">
        <f t="array" ref="A494">IF(INDEX(CSP!A:A,INT((ROW()-1)/7)+1),"      &lt;LocURI&gt;"&amp;INDEX(CSP!D:D,INT((ROW()-4)/7)+1)&amp;"&lt;/LocURI&gt;","")</f>
        <v xml:space="preserve">      &lt;LocURI&gt;./Device/Vendor/MSFT/Policy/Config/InternetExplorer/AllowCertificateAddressMismatchWarning&lt;/LocURI&gt;</v>
      </c>
    </row>
    <row r="495" spans="1:1">
      <c r="A495" t="str" cm="1">
        <f t="array" ref="A495">IF(INDEX(CSP!A:A,INT((ROW()-1)/7)+1),"    &lt;/Target&gt;","")</f>
        <v xml:space="preserve">    &lt;/Target&gt;</v>
      </c>
    </row>
    <row r="496" spans="1:1">
      <c r="A496" t="str" cm="1">
        <f t="array" ref="A496">IF(INDEX(CSP!A:A,INT((ROW()-1)/7)+1),"  &lt;/Item&gt;","")</f>
        <v xml:space="preserve">  &lt;/Item&gt;</v>
      </c>
    </row>
    <row r="497" spans="1:1">
      <c r="A497" t="str" cm="1">
        <f t="array" ref="A497">IF(INDEX(CSP!A:A,INT((ROW()-1)/7)+1),"","")</f>
        <v/>
      </c>
    </row>
    <row r="498" spans="1:1">
      <c r="A498" t="str" cm="1">
        <f t="array" ref="A498">IF(INDEX(CSP!A:A,INT((ROW()-1)/7)+1),"  &lt;CmdID&gt;"&amp;INDEX(CSP!A:A,INT((ROW()-1)/7)+1)&amp;"&lt;/CmdID&gt;","")</f>
        <v xml:space="preserve">  &lt;CmdID&gt;72&lt;/CmdID&gt;</v>
      </c>
    </row>
    <row r="499" spans="1:1">
      <c r="A499" t="str" cm="1">
        <f t="array" ref="A499">IF(INDEX(CSP!A:A,INT((ROW()-1)/7)+1),"  &lt;Item&gt;","")</f>
        <v xml:space="preserve">  &lt;Item&gt;</v>
      </c>
    </row>
    <row r="500" spans="1:1">
      <c r="A500" t="str" cm="1">
        <f t="array" ref="A500">IF(INDEX(CSP!A:A,INT((ROW()-1)/7)+1),"    &lt;Target&gt;","")</f>
        <v xml:space="preserve">    &lt;Target&gt;</v>
      </c>
    </row>
    <row r="501" spans="1:1">
      <c r="A501" t="str" cm="1">
        <f t="array" ref="A501">IF(INDEX(CSP!A:A,INT((ROW()-1)/7)+1),"      &lt;LocURI&gt;"&amp;INDEX(CSP!D:D,INT((ROW()-4)/7)+1)&amp;"&lt;/LocURI&gt;","")</f>
        <v xml:space="preserve">      &lt;LocURI&gt;./Device/Vendor/MSFT/Policy/Config/InternetExplorer/InternetZoneAllowAccessToDataSources&lt;/LocURI&gt;</v>
      </c>
    </row>
    <row r="502" spans="1:1">
      <c r="A502" t="str" cm="1">
        <f t="array" ref="A502">IF(INDEX(CSP!A:A,INT((ROW()-1)/7)+1),"    &lt;/Target&gt;","")</f>
        <v xml:space="preserve">    &lt;/Target&gt;</v>
      </c>
    </row>
    <row r="503" spans="1:1">
      <c r="A503" t="str" cm="1">
        <f t="array" ref="A503">IF(INDEX(CSP!A:A,INT((ROW()-1)/7)+1),"  &lt;/Item&gt;","")</f>
        <v xml:space="preserve">  &lt;/Item&gt;</v>
      </c>
    </row>
    <row r="504" spans="1:1">
      <c r="A504" t="str" cm="1">
        <f t="array" ref="A504">IF(INDEX(CSP!A:A,INT((ROW()-1)/7)+1),"","")</f>
        <v/>
      </c>
    </row>
    <row r="505" spans="1:1">
      <c r="A505" t="str" cm="1">
        <f t="array" ref="A505">IF(INDEX(CSP!A:A,INT((ROW()-1)/7)+1),"  &lt;CmdID&gt;"&amp;INDEX(CSP!A:A,INT((ROW()-1)/7)+1)&amp;"&lt;/CmdID&gt;","")</f>
        <v xml:space="preserve">  &lt;CmdID&gt;73&lt;/CmdID&gt;</v>
      </c>
    </row>
    <row r="506" spans="1:1">
      <c r="A506" t="str" cm="1">
        <f t="array" ref="A506">IF(INDEX(CSP!A:A,INT((ROW()-1)/7)+1),"  &lt;Item&gt;","")</f>
        <v xml:space="preserve">  &lt;Item&gt;</v>
      </c>
    </row>
    <row r="507" spans="1:1">
      <c r="A507" t="str" cm="1">
        <f t="array" ref="A507">IF(INDEX(CSP!A:A,INT((ROW()-1)/7)+1),"    &lt;Target&gt;","")</f>
        <v xml:space="preserve">    &lt;Target&gt;</v>
      </c>
    </row>
    <row r="508" spans="1:1">
      <c r="A508" t="str" cm="1">
        <f t="array" ref="A508">IF(INDEX(CSP!A:A,INT((ROW()-1)/7)+1),"      &lt;LocURI&gt;"&amp;INDEX(CSP!D:D,INT((ROW()-4)/7)+1)&amp;"&lt;/LocURI&gt;","")</f>
        <v xml:space="preserve">      &lt;LocURI&gt;./Device/Vendor/MSFT/Policy/Config/InternetExplorer/InternetZoneAllowCopyPasteViaScript&lt;/LocURI&gt;</v>
      </c>
    </row>
    <row r="509" spans="1:1">
      <c r="A509" t="str" cm="1">
        <f t="array" ref="A509">IF(INDEX(CSP!A:A,INT((ROW()-1)/7)+1),"    &lt;/Target&gt;","")</f>
        <v xml:space="preserve">    &lt;/Target&gt;</v>
      </c>
    </row>
    <row r="510" spans="1:1">
      <c r="A510" t="str" cm="1">
        <f t="array" ref="A510">IF(INDEX(CSP!A:A,INT((ROW()-1)/7)+1),"  &lt;/Item&gt;","")</f>
        <v xml:space="preserve">  &lt;/Item&gt;</v>
      </c>
    </row>
    <row r="511" spans="1:1">
      <c r="A511" t="str" cm="1">
        <f t="array" ref="A511">IF(INDEX(CSP!A:A,INT((ROW()-1)/7)+1),"","")</f>
        <v/>
      </c>
    </row>
    <row r="512" spans="1:1">
      <c r="A512" t="str" cm="1">
        <f t="array" ref="A512">IF(INDEX(CSP!A:A,INT((ROW()-1)/7)+1),"  &lt;CmdID&gt;"&amp;INDEX(CSP!A:A,INT((ROW()-1)/7)+1)&amp;"&lt;/CmdID&gt;","")</f>
        <v xml:space="preserve">  &lt;CmdID&gt;74&lt;/CmdID&gt;</v>
      </c>
    </row>
    <row r="513" spans="1:1">
      <c r="A513" t="str" cm="1">
        <f t="array" ref="A513">IF(INDEX(CSP!A:A,INT((ROW()-1)/7)+1),"  &lt;Item&gt;","")</f>
        <v xml:space="preserve">  &lt;Item&gt;</v>
      </c>
    </row>
    <row r="514" spans="1:1">
      <c r="A514" t="str" cm="1">
        <f t="array" ref="A514">IF(INDEX(CSP!A:A,INT((ROW()-1)/7)+1),"    &lt;Target&gt;","")</f>
        <v xml:space="preserve">    &lt;Target&gt;</v>
      </c>
    </row>
    <row r="515" spans="1:1">
      <c r="A515" t="str" cm="1">
        <f t="array" ref="A515">IF(INDEX(CSP!A:A,INT((ROW()-1)/7)+1),"      &lt;LocURI&gt;"&amp;INDEX(CSP!D:D,INT((ROW()-4)/7)+1)&amp;"&lt;/LocURI&gt;","")</f>
        <v xml:space="preserve">      &lt;LocURI&gt;./Device/Vendor/MSFT/Policy/Config/InternetExplorer/InternetZoneAllowDragAndDropCopyAndPasteFiles&lt;/LocURI&gt;</v>
      </c>
    </row>
    <row r="516" spans="1:1">
      <c r="A516" t="str" cm="1">
        <f t="array" ref="A516">IF(INDEX(CSP!A:A,INT((ROW()-1)/7)+1),"    &lt;/Target&gt;","")</f>
        <v xml:space="preserve">    &lt;/Target&gt;</v>
      </c>
    </row>
    <row r="517" spans="1:1">
      <c r="A517" t="str" cm="1">
        <f t="array" ref="A517">IF(INDEX(CSP!A:A,INT((ROW()-1)/7)+1),"  &lt;/Item&gt;","")</f>
        <v xml:space="preserve">  &lt;/Item&gt;</v>
      </c>
    </row>
    <row r="518" spans="1:1">
      <c r="A518" t="str" cm="1">
        <f t="array" ref="A518">IF(INDEX(CSP!A:A,INT((ROW()-1)/7)+1),"","")</f>
        <v/>
      </c>
    </row>
    <row r="519" spans="1:1">
      <c r="A519" t="str" cm="1">
        <f t="array" ref="A519">IF(INDEX(CSP!A:A,INT((ROW()-1)/7)+1),"  &lt;CmdID&gt;"&amp;INDEX(CSP!A:A,INT((ROW()-1)/7)+1)&amp;"&lt;/CmdID&gt;","")</f>
        <v xml:space="preserve">  &lt;CmdID&gt;75&lt;/CmdID&gt;</v>
      </c>
    </row>
    <row r="520" spans="1:1">
      <c r="A520" t="str" cm="1">
        <f t="array" ref="A520">IF(INDEX(CSP!A:A,INT((ROW()-1)/7)+1),"  &lt;Item&gt;","")</f>
        <v xml:space="preserve">  &lt;Item&gt;</v>
      </c>
    </row>
    <row r="521" spans="1:1">
      <c r="A521" t="str" cm="1">
        <f t="array" ref="A521">IF(INDEX(CSP!A:A,INT((ROW()-1)/7)+1),"    &lt;Target&gt;","")</f>
        <v xml:space="preserve">    &lt;Target&gt;</v>
      </c>
    </row>
    <row r="522" spans="1:1">
      <c r="A522" t="str" cm="1">
        <f t="array" ref="A522">IF(INDEX(CSP!A:A,INT((ROW()-1)/7)+1),"      &lt;LocURI&gt;"&amp;INDEX(CSP!D:D,INT((ROW()-4)/7)+1)&amp;"&lt;/LocURI&gt;","")</f>
        <v xml:space="preserve">      &lt;LocURI&gt;./Device/Vendor/MSFT/Policy/Config/InternetExplorer/InternetZoneAllowLoadingOfXAMLFiles&lt;/LocURI&gt;</v>
      </c>
    </row>
    <row r="523" spans="1:1">
      <c r="A523" t="str" cm="1">
        <f t="array" ref="A523">IF(INDEX(CSP!A:A,INT((ROW()-1)/7)+1),"    &lt;/Target&gt;","")</f>
        <v xml:space="preserve">    &lt;/Target&gt;</v>
      </c>
    </row>
    <row r="524" spans="1:1">
      <c r="A524" t="str" cm="1">
        <f t="array" ref="A524">IF(INDEX(CSP!A:A,INT((ROW()-1)/7)+1),"  &lt;/Item&gt;","")</f>
        <v xml:space="preserve">  &lt;/Item&gt;</v>
      </c>
    </row>
    <row r="525" spans="1:1">
      <c r="A525" t="str" cm="1">
        <f t="array" ref="A525">IF(INDEX(CSP!A:A,INT((ROW()-1)/7)+1),"","")</f>
        <v/>
      </c>
    </row>
    <row r="526" spans="1:1">
      <c r="A526" t="str" cm="1">
        <f t="array" ref="A526">IF(INDEX(CSP!A:A,INT((ROW()-1)/7)+1),"  &lt;CmdID&gt;"&amp;INDEX(CSP!A:A,INT((ROW()-1)/7)+1)&amp;"&lt;/CmdID&gt;","")</f>
        <v xml:space="preserve">  &lt;CmdID&gt;76&lt;/CmdID&gt;</v>
      </c>
    </row>
    <row r="527" spans="1:1">
      <c r="A527" t="str" cm="1">
        <f t="array" ref="A527">IF(INDEX(CSP!A:A,INT((ROW()-1)/7)+1),"  &lt;Item&gt;","")</f>
        <v xml:space="preserve">  &lt;Item&gt;</v>
      </c>
    </row>
    <row r="528" spans="1:1">
      <c r="A528" t="str" cm="1">
        <f t="array" ref="A528">IF(INDEX(CSP!A:A,INT((ROW()-1)/7)+1),"    &lt;Target&gt;","")</f>
        <v xml:space="preserve">    &lt;Target&gt;</v>
      </c>
    </row>
    <row r="529" spans="1:1">
      <c r="A529" t="str" cm="1">
        <f t="array" ref="A529">IF(INDEX(CSP!A:A,INT((ROW()-1)/7)+1),"      &lt;LocURI&gt;"&amp;INDEX(CSP!D:D,INT((ROW()-4)/7)+1)&amp;"&lt;/LocURI&gt;","")</f>
        <v xml:space="preserve">      &lt;LocURI&gt;./Device/Vendor/MSFT/Policy/Config/InternetExplorer/InternetZoneAllowOnlyApprovedDomainsToUseActiveXControls&lt;/LocURI&gt;</v>
      </c>
    </row>
    <row r="530" spans="1:1">
      <c r="A530" t="str" cm="1">
        <f t="array" ref="A530">IF(INDEX(CSP!A:A,INT((ROW()-1)/7)+1),"    &lt;/Target&gt;","")</f>
        <v xml:space="preserve">    &lt;/Target&gt;</v>
      </c>
    </row>
    <row r="531" spans="1:1">
      <c r="A531" t="str" cm="1">
        <f t="array" ref="A531">IF(INDEX(CSP!A:A,INT((ROW()-1)/7)+1),"  &lt;/Item&gt;","")</f>
        <v xml:space="preserve">  &lt;/Item&gt;</v>
      </c>
    </row>
    <row r="532" spans="1:1">
      <c r="A532" t="str" cm="1">
        <f t="array" ref="A532">IF(INDEX(CSP!A:A,INT((ROW()-1)/7)+1),"","")</f>
        <v/>
      </c>
    </row>
    <row r="533" spans="1:1">
      <c r="A533" t="str" cm="1">
        <f t="array" ref="A533">IF(INDEX(CSP!A:A,INT((ROW()-1)/7)+1),"  &lt;CmdID&gt;"&amp;INDEX(CSP!A:A,INT((ROW()-1)/7)+1)&amp;"&lt;/CmdID&gt;","")</f>
        <v xml:space="preserve">  &lt;CmdID&gt;77&lt;/CmdID&gt;</v>
      </c>
    </row>
    <row r="534" spans="1:1">
      <c r="A534" t="str" cm="1">
        <f t="array" ref="A534">IF(INDEX(CSP!A:A,INT((ROW()-1)/7)+1),"  &lt;Item&gt;","")</f>
        <v xml:space="preserve">  &lt;Item&gt;</v>
      </c>
    </row>
    <row r="535" spans="1:1">
      <c r="A535" t="str" cm="1">
        <f t="array" ref="A535">IF(INDEX(CSP!A:A,INT((ROW()-1)/7)+1),"    &lt;Target&gt;","")</f>
        <v xml:space="preserve">    &lt;Target&gt;</v>
      </c>
    </row>
    <row r="536" spans="1:1">
      <c r="A536" t="str" cm="1">
        <f t="array" ref="A536">IF(INDEX(CSP!A:A,INT((ROW()-1)/7)+1),"      &lt;LocURI&gt;"&amp;INDEX(CSP!D:D,INT((ROW()-4)/7)+1)&amp;"&lt;/LocURI&gt;","")</f>
        <v xml:space="preserve">      &lt;LocURI&gt;./Device/Vendor/MSFT/Policy/Config/InternetExplorer/InternetZoneAllowOnlyApprovedDomainsToUseTDCActiveXControl&lt;/LocURI&gt;</v>
      </c>
    </row>
    <row r="537" spans="1:1">
      <c r="A537" t="str" cm="1">
        <f t="array" ref="A537">IF(INDEX(CSP!A:A,INT((ROW()-1)/7)+1),"    &lt;/Target&gt;","")</f>
        <v xml:space="preserve">    &lt;/Target&gt;</v>
      </c>
    </row>
    <row r="538" spans="1:1">
      <c r="A538" t="str" cm="1">
        <f t="array" ref="A538">IF(INDEX(CSP!A:A,INT((ROW()-1)/7)+1),"  &lt;/Item&gt;","")</f>
        <v xml:space="preserve">  &lt;/Item&gt;</v>
      </c>
    </row>
    <row r="539" spans="1:1">
      <c r="A539" t="str" cm="1">
        <f t="array" ref="A539">IF(INDEX(CSP!A:A,INT((ROW()-1)/7)+1),"","")</f>
        <v/>
      </c>
    </row>
    <row r="540" spans="1:1">
      <c r="A540" t="str" cm="1">
        <f t="array" ref="A540">IF(INDEX(CSP!A:A,INT((ROW()-1)/7)+1),"  &lt;CmdID&gt;"&amp;INDEX(CSP!A:A,INT((ROW()-1)/7)+1)&amp;"&lt;/CmdID&gt;","")</f>
        <v xml:space="preserve">  &lt;CmdID&gt;78&lt;/CmdID&gt;</v>
      </c>
    </row>
    <row r="541" spans="1:1">
      <c r="A541" t="str" cm="1">
        <f t="array" ref="A541">IF(INDEX(CSP!A:A,INT((ROW()-1)/7)+1),"  &lt;Item&gt;","")</f>
        <v xml:space="preserve">  &lt;Item&gt;</v>
      </c>
    </row>
    <row r="542" spans="1:1">
      <c r="A542" t="str" cm="1">
        <f t="array" ref="A542">IF(INDEX(CSP!A:A,INT((ROW()-1)/7)+1),"    &lt;Target&gt;","")</f>
        <v xml:space="preserve">    &lt;Target&gt;</v>
      </c>
    </row>
    <row r="543" spans="1:1">
      <c r="A543" t="str" cm="1">
        <f t="array" ref="A543">IF(INDEX(CSP!A:A,INT((ROW()-1)/7)+1),"      &lt;LocURI&gt;"&amp;INDEX(CSP!D:D,INT((ROW()-4)/7)+1)&amp;"&lt;/LocURI&gt;","")</f>
        <v xml:space="preserve">      &lt;LocURI&gt;./Device/Vendor/MSFT/Policy/Config/InternetExplorer/InternetZoneAllowScriptInitiatedWindows&lt;/LocURI&gt;</v>
      </c>
    </row>
    <row r="544" spans="1:1">
      <c r="A544" t="str" cm="1">
        <f t="array" ref="A544">IF(INDEX(CSP!A:A,INT((ROW()-1)/7)+1),"    &lt;/Target&gt;","")</f>
        <v xml:space="preserve">    &lt;/Target&gt;</v>
      </c>
    </row>
    <row r="545" spans="1:1">
      <c r="A545" t="str" cm="1">
        <f t="array" ref="A545">IF(INDEX(CSP!A:A,INT((ROW()-1)/7)+1),"  &lt;/Item&gt;","")</f>
        <v xml:space="preserve">  &lt;/Item&gt;</v>
      </c>
    </row>
    <row r="546" spans="1:1">
      <c r="A546" t="str" cm="1">
        <f t="array" ref="A546">IF(INDEX(CSP!A:A,INT((ROW()-1)/7)+1),"","")</f>
        <v/>
      </c>
    </row>
    <row r="547" spans="1:1">
      <c r="A547" t="str" cm="1">
        <f t="array" ref="A547">IF(INDEX(CSP!A:A,INT((ROW()-1)/7)+1),"  &lt;CmdID&gt;"&amp;INDEX(CSP!A:A,INT((ROW()-1)/7)+1)&amp;"&lt;/CmdID&gt;","")</f>
        <v xml:space="preserve">  &lt;CmdID&gt;79&lt;/CmdID&gt;</v>
      </c>
    </row>
    <row r="548" spans="1:1">
      <c r="A548" t="str" cm="1">
        <f t="array" ref="A548">IF(INDEX(CSP!A:A,INT((ROW()-1)/7)+1),"  &lt;Item&gt;","")</f>
        <v xml:space="preserve">  &lt;Item&gt;</v>
      </c>
    </row>
    <row r="549" spans="1:1">
      <c r="A549" t="str" cm="1">
        <f t="array" ref="A549">IF(INDEX(CSP!A:A,INT((ROW()-1)/7)+1),"    &lt;Target&gt;","")</f>
        <v xml:space="preserve">    &lt;Target&gt;</v>
      </c>
    </row>
    <row r="550" spans="1:1">
      <c r="A550" t="str" cm="1">
        <f t="array" ref="A550">IF(INDEX(CSP!A:A,INT((ROW()-1)/7)+1),"      &lt;LocURI&gt;"&amp;INDEX(CSP!D:D,INT((ROW()-4)/7)+1)&amp;"&lt;/LocURI&gt;","")</f>
        <v xml:space="preserve">      &lt;LocURI&gt;./Device/Vendor/MSFT/Policy/Config/InternetExplorer/InternetZoneAllowScriptingOfInternetExplorerWebBrowserControls&lt;/LocURI&gt;</v>
      </c>
    </row>
    <row r="551" spans="1:1">
      <c r="A551" t="str" cm="1">
        <f t="array" ref="A551">IF(INDEX(CSP!A:A,INT((ROW()-1)/7)+1),"    &lt;/Target&gt;","")</f>
        <v xml:space="preserve">    &lt;/Target&gt;</v>
      </c>
    </row>
    <row r="552" spans="1:1">
      <c r="A552" t="str" cm="1">
        <f t="array" ref="A552">IF(INDEX(CSP!A:A,INT((ROW()-1)/7)+1),"  &lt;/Item&gt;","")</f>
        <v xml:space="preserve">  &lt;/Item&gt;</v>
      </c>
    </row>
    <row r="553" spans="1:1">
      <c r="A553" t="str" cm="1">
        <f t="array" ref="A553">IF(INDEX(CSP!A:A,INT((ROW()-1)/7)+1),"","")</f>
        <v/>
      </c>
    </row>
    <row r="554" spans="1:1">
      <c r="A554" t="str" cm="1">
        <f t="array" ref="A554">IF(INDEX(CSP!A:A,INT((ROW()-1)/7)+1),"  &lt;CmdID&gt;"&amp;INDEX(CSP!A:A,INT((ROW()-1)/7)+1)&amp;"&lt;/CmdID&gt;","")</f>
        <v xml:space="preserve">  &lt;CmdID&gt;80&lt;/CmdID&gt;</v>
      </c>
    </row>
    <row r="555" spans="1:1">
      <c r="A555" t="str" cm="1">
        <f t="array" ref="A555">IF(INDEX(CSP!A:A,INT((ROW()-1)/7)+1),"  &lt;Item&gt;","")</f>
        <v xml:space="preserve">  &lt;Item&gt;</v>
      </c>
    </row>
    <row r="556" spans="1:1">
      <c r="A556" t="str" cm="1">
        <f t="array" ref="A556">IF(INDEX(CSP!A:A,INT((ROW()-1)/7)+1),"    &lt;Target&gt;","")</f>
        <v xml:space="preserve">    &lt;Target&gt;</v>
      </c>
    </row>
    <row r="557" spans="1:1">
      <c r="A557" t="str" cm="1">
        <f t="array" ref="A557">IF(INDEX(CSP!A:A,INT((ROW()-1)/7)+1),"      &lt;LocURI&gt;"&amp;INDEX(CSP!D:D,INT((ROW()-4)/7)+1)&amp;"&lt;/LocURI&gt;","")</f>
        <v xml:space="preserve">      &lt;LocURI&gt;./Device/Vendor/MSFT/Policy/Config/InternetExplorer/InternetZoneAllowScriptlets&lt;/LocURI&gt;</v>
      </c>
    </row>
    <row r="558" spans="1:1">
      <c r="A558" t="str" cm="1">
        <f t="array" ref="A558">IF(INDEX(CSP!A:A,INT((ROW()-1)/7)+1),"    &lt;/Target&gt;","")</f>
        <v xml:space="preserve">    &lt;/Target&gt;</v>
      </c>
    </row>
    <row r="559" spans="1:1">
      <c r="A559" t="str" cm="1">
        <f t="array" ref="A559">IF(INDEX(CSP!A:A,INT((ROW()-1)/7)+1),"  &lt;/Item&gt;","")</f>
        <v xml:space="preserve">  &lt;/Item&gt;</v>
      </c>
    </row>
    <row r="560" spans="1:1">
      <c r="A560" t="str" cm="1">
        <f t="array" ref="A560">IF(INDEX(CSP!A:A,INT((ROW()-1)/7)+1),"","")</f>
        <v/>
      </c>
    </row>
    <row r="561" spans="1:1">
      <c r="A561" t="str" cm="1">
        <f t="array" ref="A561">IF(INDEX(CSP!A:A,INT((ROW()-1)/7)+1),"  &lt;CmdID&gt;"&amp;INDEX(CSP!A:A,INT((ROW()-1)/7)+1)&amp;"&lt;/CmdID&gt;","")</f>
        <v xml:space="preserve">  &lt;CmdID&gt;81&lt;/CmdID&gt;</v>
      </c>
    </row>
    <row r="562" spans="1:1">
      <c r="A562" t="str" cm="1">
        <f t="array" ref="A562">IF(INDEX(CSP!A:A,INT((ROW()-1)/7)+1),"  &lt;Item&gt;","")</f>
        <v xml:space="preserve">  &lt;Item&gt;</v>
      </c>
    </row>
    <row r="563" spans="1:1">
      <c r="A563" t="str" cm="1">
        <f t="array" ref="A563">IF(INDEX(CSP!A:A,INT((ROW()-1)/7)+1),"    &lt;Target&gt;","")</f>
        <v xml:space="preserve">    &lt;Target&gt;</v>
      </c>
    </row>
    <row r="564" spans="1:1">
      <c r="A564" t="str" cm="1">
        <f t="array" ref="A564">IF(INDEX(CSP!A:A,INT((ROW()-1)/7)+1),"      &lt;LocURI&gt;"&amp;INDEX(CSP!D:D,INT((ROW()-4)/7)+1)&amp;"&lt;/LocURI&gt;","")</f>
        <v xml:space="preserve">      &lt;LocURI&gt;./Device/Vendor/MSFT/Policy/Config/InternetExplorer/InternetZoneAllowUpdatesToStatusBarViaScript&lt;/LocURI&gt;</v>
      </c>
    </row>
    <row r="565" spans="1:1">
      <c r="A565" t="str" cm="1">
        <f t="array" ref="A565">IF(INDEX(CSP!A:A,INT((ROW()-1)/7)+1),"    &lt;/Target&gt;","")</f>
        <v xml:space="preserve">    &lt;/Target&gt;</v>
      </c>
    </row>
    <row r="566" spans="1:1">
      <c r="A566" t="str" cm="1">
        <f t="array" ref="A566">IF(INDEX(CSP!A:A,INT((ROW()-1)/7)+1),"  &lt;/Item&gt;","")</f>
        <v xml:space="preserve">  &lt;/Item&gt;</v>
      </c>
    </row>
    <row r="567" spans="1:1">
      <c r="A567" t="str" cm="1">
        <f t="array" ref="A567">IF(INDEX(CSP!A:A,INT((ROW()-1)/7)+1),"","")</f>
        <v/>
      </c>
    </row>
    <row r="568" spans="1:1">
      <c r="A568" t="str" cm="1">
        <f t="array" ref="A568">IF(INDEX(CSP!A:A,INT((ROW()-1)/7)+1),"  &lt;CmdID&gt;"&amp;INDEX(CSP!A:A,INT((ROW()-1)/7)+1)&amp;"&lt;/CmdID&gt;","")</f>
        <v xml:space="preserve">  &lt;CmdID&gt;82&lt;/CmdID&gt;</v>
      </c>
    </row>
    <row r="569" spans="1:1">
      <c r="A569" t="str" cm="1">
        <f t="array" ref="A569">IF(INDEX(CSP!A:A,INT((ROW()-1)/7)+1),"  &lt;Item&gt;","")</f>
        <v xml:space="preserve">  &lt;Item&gt;</v>
      </c>
    </row>
    <row r="570" spans="1:1">
      <c r="A570" t="str" cm="1">
        <f t="array" ref="A570">IF(INDEX(CSP!A:A,INT((ROW()-1)/7)+1),"    &lt;Target&gt;","")</f>
        <v xml:space="preserve">    &lt;Target&gt;</v>
      </c>
    </row>
    <row r="571" spans="1:1">
      <c r="A571" t="str" cm="1">
        <f t="array" ref="A571">IF(INDEX(CSP!A:A,INT((ROW()-1)/7)+1),"      &lt;LocURI&gt;"&amp;INDEX(CSP!D:D,INT((ROW()-4)/7)+1)&amp;"&lt;/LocURI&gt;","")</f>
        <v xml:space="preserve">      &lt;LocURI&gt;./Device/Vendor/MSFT/Policy/Config/InternetExplorer/InternetZoneAllowVBScriptToRunInInternetExplorer&lt;/LocURI&gt;</v>
      </c>
    </row>
    <row r="572" spans="1:1">
      <c r="A572" t="str" cm="1">
        <f t="array" ref="A572">IF(INDEX(CSP!A:A,INT((ROW()-1)/7)+1),"    &lt;/Target&gt;","")</f>
        <v xml:space="preserve">    &lt;/Target&gt;</v>
      </c>
    </row>
    <row r="573" spans="1:1">
      <c r="A573" t="str" cm="1">
        <f t="array" ref="A573">IF(INDEX(CSP!A:A,INT((ROW()-1)/7)+1),"  &lt;/Item&gt;","")</f>
        <v xml:space="preserve">  &lt;/Item&gt;</v>
      </c>
    </row>
    <row r="574" spans="1:1">
      <c r="A574" t="str" cm="1">
        <f t="array" ref="A574">IF(INDEX(CSP!A:A,INT((ROW()-1)/7)+1),"","")</f>
        <v/>
      </c>
    </row>
    <row r="575" spans="1:1">
      <c r="A575" t="str" cm="1">
        <f t="array" ref="A575">IF(INDEX(CSP!A:A,INT((ROW()-1)/7)+1),"  &lt;CmdID&gt;"&amp;INDEX(CSP!A:A,INT((ROW()-1)/7)+1)&amp;"&lt;/CmdID&gt;","")</f>
        <v xml:space="preserve">  &lt;CmdID&gt;83&lt;/CmdID&gt;</v>
      </c>
    </row>
    <row r="576" spans="1:1">
      <c r="A576" t="str" cm="1">
        <f t="array" ref="A576">IF(INDEX(CSP!A:A,INT((ROW()-1)/7)+1),"  &lt;Item&gt;","")</f>
        <v xml:space="preserve">  &lt;Item&gt;</v>
      </c>
    </row>
    <row r="577" spans="1:1">
      <c r="A577" t="str" cm="1">
        <f t="array" ref="A577">IF(INDEX(CSP!A:A,INT((ROW()-1)/7)+1),"    &lt;Target&gt;","")</f>
        <v xml:space="preserve">    &lt;Target&gt;</v>
      </c>
    </row>
    <row r="578" spans="1:1">
      <c r="A578" t="str" cm="1">
        <f t="array" ref="A578">IF(INDEX(CSP!A:A,INT((ROW()-1)/7)+1),"      &lt;LocURI&gt;"&amp;INDEX(CSP!D:D,INT((ROW()-4)/7)+1)&amp;"&lt;/LocURI&gt;","")</f>
        <v xml:space="preserve">      &lt;LocURI&gt;./Device/Vendor/MSFT/Policy/Config/InternetExplorer/InternetZoneAllowAutomaticPromptingForFileDownloads&lt;/LocURI&gt;</v>
      </c>
    </row>
    <row r="579" spans="1:1">
      <c r="A579" t="str" cm="1">
        <f t="array" ref="A579">IF(INDEX(CSP!A:A,INT((ROW()-1)/7)+1),"    &lt;/Target&gt;","")</f>
        <v xml:space="preserve">    &lt;/Target&gt;</v>
      </c>
    </row>
    <row r="580" spans="1:1">
      <c r="A580" t="str" cm="1">
        <f t="array" ref="A580">IF(INDEX(CSP!A:A,INT((ROW()-1)/7)+1),"  &lt;/Item&gt;","")</f>
        <v xml:space="preserve">  &lt;/Item&gt;</v>
      </c>
    </row>
    <row r="581" spans="1:1">
      <c r="A581" t="str" cm="1">
        <f t="array" ref="A581">IF(INDEX(CSP!A:A,INT((ROW()-1)/7)+1),"","")</f>
        <v/>
      </c>
    </row>
    <row r="582" spans="1:1">
      <c r="A582" t="str" cm="1">
        <f t="array" ref="A582">IF(INDEX(CSP!A:A,INT((ROW()-1)/7)+1),"  &lt;CmdID&gt;"&amp;INDEX(CSP!A:A,INT((ROW()-1)/7)+1)&amp;"&lt;/CmdID&gt;","")</f>
        <v xml:space="preserve">  &lt;CmdID&gt;84&lt;/CmdID&gt;</v>
      </c>
    </row>
    <row r="583" spans="1:1">
      <c r="A583" t="str" cm="1">
        <f t="array" ref="A583">IF(INDEX(CSP!A:A,INT((ROW()-1)/7)+1),"  &lt;Item&gt;","")</f>
        <v xml:space="preserve">  &lt;Item&gt;</v>
      </c>
    </row>
    <row r="584" spans="1:1">
      <c r="A584" t="str" cm="1">
        <f t="array" ref="A584">IF(INDEX(CSP!A:A,INT((ROW()-1)/7)+1),"    &lt;Target&gt;","")</f>
        <v xml:space="preserve">    &lt;Target&gt;</v>
      </c>
    </row>
    <row r="585" spans="1:1">
      <c r="A585" t="str" cm="1">
        <f t="array" ref="A585">IF(INDEX(CSP!A:A,INT((ROW()-1)/7)+1),"      &lt;LocURI&gt;"&amp;INDEX(CSP!D:D,INT((ROW()-4)/7)+1)&amp;"&lt;/LocURI&gt;","")</f>
        <v xml:space="preserve">      &lt;LocURI&gt;./Device/Vendor/MSFT/Policy/Config/InternetExplorer/InternetZoneDoNotRunAntimalwareAgainstActiveXControls&lt;/LocURI&gt;</v>
      </c>
    </row>
    <row r="586" spans="1:1">
      <c r="A586" t="str" cm="1">
        <f t="array" ref="A586">IF(INDEX(CSP!A:A,INT((ROW()-1)/7)+1),"    &lt;/Target&gt;","")</f>
        <v xml:space="preserve">    &lt;/Target&gt;</v>
      </c>
    </row>
    <row r="587" spans="1:1">
      <c r="A587" t="str" cm="1">
        <f t="array" ref="A587">IF(INDEX(CSP!A:A,INT((ROW()-1)/7)+1),"  &lt;/Item&gt;","")</f>
        <v xml:space="preserve">  &lt;/Item&gt;</v>
      </c>
    </row>
    <row r="588" spans="1:1">
      <c r="A588" t="str" cm="1">
        <f t="array" ref="A588">IF(INDEX(CSP!A:A,INT((ROW()-1)/7)+1),"","")</f>
        <v/>
      </c>
    </row>
    <row r="589" spans="1:1">
      <c r="A589" t="str" cm="1">
        <f t="array" ref="A589">IF(INDEX(CSP!A:A,INT((ROW()-1)/7)+1),"  &lt;CmdID&gt;"&amp;INDEX(CSP!A:A,INT((ROW()-1)/7)+1)&amp;"&lt;/CmdID&gt;","")</f>
        <v xml:space="preserve">  &lt;CmdID&gt;85&lt;/CmdID&gt;</v>
      </c>
    </row>
    <row r="590" spans="1:1">
      <c r="A590" t="str" cm="1">
        <f t="array" ref="A590">IF(INDEX(CSP!A:A,INT((ROW()-1)/7)+1),"  &lt;Item&gt;","")</f>
        <v xml:space="preserve">  &lt;Item&gt;</v>
      </c>
    </row>
    <row r="591" spans="1:1">
      <c r="A591" t="str" cm="1">
        <f t="array" ref="A591">IF(INDEX(CSP!A:A,INT((ROW()-1)/7)+1),"    &lt;Target&gt;","")</f>
        <v xml:space="preserve">    &lt;Target&gt;</v>
      </c>
    </row>
    <row r="592" spans="1:1">
      <c r="A592" t="str" cm="1">
        <f t="array" ref="A592">IF(INDEX(CSP!A:A,INT((ROW()-1)/7)+1),"      &lt;LocURI&gt;"&amp;INDEX(CSP!D:D,INT((ROW()-4)/7)+1)&amp;"&lt;/LocURI&gt;","")</f>
        <v xml:space="preserve">      &lt;LocURI&gt;./Device/Vendor/MSFT/Policy/Config/InternetExplorer/InternetZoneDownloadSignedActiveXControls&lt;/LocURI&gt;</v>
      </c>
    </row>
    <row r="593" spans="1:1">
      <c r="A593" t="str" cm="1">
        <f t="array" ref="A593">IF(INDEX(CSP!A:A,INT((ROW()-1)/7)+1),"    &lt;/Target&gt;","")</f>
        <v xml:space="preserve">    &lt;/Target&gt;</v>
      </c>
    </row>
    <row r="594" spans="1:1">
      <c r="A594" t="str" cm="1">
        <f t="array" ref="A594">IF(INDEX(CSP!A:A,INT((ROW()-1)/7)+1),"  &lt;/Item&gt;","")</f>
        <v xml:space="preserve">  &lt;/Item&gt;</v>
      </c>
    </row>
    <row r="595" spans="1:1">
      <c r="A595" t="str" cm="1">
        <f t="array" ref="A595">IF(INDEX(CSP!A:A,INT((ROW()-1)/7)+1),"","")</f>
        <v/>
      </c>
    </row>
    <row r="596" spans="1:1">
      <c r="A596" t="str" cm="1">
        <f t="array" ref="A596">IF(INDEX(CSP!A:A,INT((ROW()-1)/7)+1),"  &lt;CmdID&gt;"&amp;INDEX(CSP!A:A,INT((ROW()-1)/7)+1)&amp;"&lt;/CmdID&gt;","")</f>
        <v xml:space="preserve">  &lt;CmdID&gt;86&lt;/CmdID&gt;</v>
      </c>
    </row>
    <row r="597" spans="1:1">
      <c r="A597" t="str" cm="1">
        <f t="array" ref="A597">IF(INDEX(CSP!A:A,INT((ROW()-1)/7)+1),"  &lt;Item&gt;","")</f>
        <v xml:space="preserve">  &lt;Item&gt;</v>
      </c>
    </row>
    <row r="598" spans="1:1">
      <c r="A598" t="str" cm="1">
        <f t="array" ref="A598">IF(INDEX(CSP!A:A,INT((ROW()-1)/7)+1),"    &lt;Target&gt;","")</f>
        <v xml:space="preserve">    &lt;Target&gt;</v>
      </c>
    </row>
    <row r="599" spans="1:1">
      <c r="A599" t="str" cm="1">
        <f t="array" ref="A599">IF(INDEX(CSP!A:A,INT((ROW()-1)/7)+1),"      &lt;LocURI&gt;"&amp;INDEX(CSP!D:D,INT((ROW()-4)/7)+1)&amp;"&lt;/LocURI&gt;","")</f>
        <v xml:space="preserve">      &lt;LocURI&gt;./Device/Vendor/MSFT/Policy/Config/InternetExplorer/InternetZoneDownloadUnsignedActiveXControls&lt;/LocURI&gt;</v>
      </c>
    </row>
    <row r="600" spans="1:1">
      <c r="A600" t="str" cm="1">
        <f t="array" ref="A600">IF(INDEX(CSP!A:A,INT((ROW()-1)/7)+1),"    &lt;/Target&gt;","")</f>
        <v xml:space="preserve">    &lt;/Target&gt;</v>
      </c>
    </row>
    <row r="601" spans="1:1">
      <c r="A601" t="str" cm="1">
        <f t="array" ref="A601">IF(INDEX(CSP!A:A,INT((ROW()-1)/7)+1),"  &lt;/Item&gt;","")</f>
        <v xml:space="preserve">  &lt;/Item&gt;</v>
      </c>
    </row>
    <row r="602" spans="1:1">
      <c r="A602" t="str" cm="1">
        <f t="array" ref="A602">IF(INDEX(CSP!A:A,INT((ROW()-1)/7)+1),"","")</f>
        <v/>
      </c>
    </row>
    <row r="603" spans="1:1">
      <c r="A603" t="str" cm="1">
        <f t="array" ref="A603">IF(INDEX(CSP!A:A,INT((ROW()-1)/7)+1),"  &lt;CmdID&gt;"&amp;INDEX(CSP!A:A,INT((ROW()-1)/7)+1)&amp;"&lt;/CmdID&gt;","")</f>
        <v xml:space="preserve">  &lt;CmdID&gt;87&lt;/CmdID&gt;</v>
      </c>
    </row>
    <row r="604" spans="1:1">
      <c r="A604" t="str" cm="1">
        <f t="array" ref="A604">IF(INDEX(CSP!A:A,INT((ROW()-1)/7)+1),"  &lt;Item&gt;","")</f>
        <v xml:space="preserve">  &lt;Item&gt;</v>
      </c>
    </row>
    <row r="605" spans="1:1">
      <c r="A605" t="str" cm="1">
        <f t="array" ref="A605">IF(INDEX(CSP!A:A,INT((ROW()-1)/7)+1),"    &lt;Target&gt;","")</f>
        <v xml:space="preserve">    &lt;Target&gt;</v>
      </c>
    </row>
    <row r="606" spans="1:1">
      <c r="A606" t="str" cm="1">
        <f t="array" ref="A606">IF(INDEX(CSP!A:A,INT((ROW()-1)/7)+1),"      &lt;LocURI&gt;"&amp;INDEX(CSP!D:D,INT((ROW()-4)/7)+1)&amp;"&lt;/LocURI&gt;","")</f>
        <v xml:space="preserve">      &lt;LocURI&gt;./Device/Vendor/MSFT/Policy/Config/InternetExplorer/InternetZoneEnableDraggingOfContentFromDifferentDomainsAcrossWindows&lt;/LocURI&gt;</v>
      </c>
    </row>
    <row r="607" spans="1:1">
      <c r="A607" t="str" cm="1">
        <f t="array" ref="A607">IF(INDEX(CSP!A:A,INT((ROW()-1)/7)+1),"    &lt;/Target&gt;","")</f>
        <v xml:space="preserve">    &lt;/Target&gt;</v>
      </c>
    </row>
    <row r="608" spans="1:1">
      <c r="A608" t="str" cm="1">
        <f t="array" ref="A608">IF(INDEX(CSP!A:A,INT((ROW()-1)/7)+1),"  &lt;/Item&gt;","")</f>
        <v xml:space="preserve">  &lt;/Item&gt;</v>
      </c>
    </row>
    <row r="609" spans="1:1">
      <c r="A609" t="str" cm="1">
        <f t="array" ref="A609">IF(INDEX(CSP!A:A,INT((ROW()-1)/7)+1),"","")</f>
        <v/>
      </c>
    </row>
    <row r="610" spans="1:1">
      <c r="A610" t="str" cm="1">
        <f t="array" ref="A610">IF(INDEX(CSP!A:A,INT((ROW()-1)/7)+1),"  &lt;CmdID&gt;"&amp;INDEX(CSP!A:A,INT((ROW()-1)/7)+1)&amp;"&lt;/CmdID&gt;","")</f>
        <v xml:space="preserve">  &lt;CmdID&gt;88&lt;/CmdID&gt;</v>
      </c>
    </row>
    <row r="611" spans="1:1">
      <c r="A611" t="str" cm="1">
        <f t="array" ref="A611">IF(INDEX(CSP!A:A,INT((ROW()-1)/7)+1),"  &lt;Item&gt;","")</f>
        <v xml:space="preserve">  &lt;Item&gt;</v>
      </c>
    </row>
    <row r="612" spans="1:1">
      <c r="A612" t="str" cm="1">
        <f t="array" ref="A612">IF(INDEX(CSP!A:A,INT((ROW()-1)/7)+1),"    &lt;Target&gt;","")</f>
        <v xml:space="preserve">    &lt;Target&gt;</v>
      </c>
    </row>
    <row r="613" spans="1:1">
      <c r="A613" t="str" cm="1">
        <f t="array" ref="A613">IF(INDEX(CSP!A:A,INT((ROW()-1)/7)+1),"      &lt;LocURI&gt;"&amp;INDEX(CSP!D:D,INT((ROW()-4)/7)+1)&amp;"&lt;/LocURI&gt;","")</f>
        <v xml:space="preserve">      &lt;LocURI&gt;./Device/Vendor/MSFT/Policy/Config/InternetExplorer/InternetZoneEnableDraggingOfContentFromDifferentDomainsWithinWindows&lt;/LocURI&gt;</v>
      </c>
    </row>
    <row r="614" spans="1:1">
      <c r="A614" t="str" cm="1">
        <f t="array" ref="A614">IF(INDEX(CSP!A:A,INT((ROW()-1)/7)+1),"    &lt;/Target&gt;","")</f>
        <v xml:space="preserve">    &lt;/Target&gt;</v>
      </c>
    </row>
    <row r="615" spans="1:1">
      <c r="A615" t="str" cm="1">
        <f t="array" ref="A615">IF(INDEX(CSP!A:A,INT((ROW()-1)/7)+1),"  &lt;/Item&gt;","")</f>
        <v xml:space="preserve">  &lt;/Item&gt;</v>
      </c>
    </row>
    <row r="616" spans="1:1">
      <c r="A616" t="str" cm="1">
        <f t="array" ref="A616">IF(INDEX(CSP!A:A,INT((ROW()-1)/7)+1),"","")</f>
        <v/>
      </c>
    </row>
    <row r="617" spans="1:1">
      <c r="A617" t="str" cm="1">
        <f t="array" ref="A617">IF(INDEX(CSP!A:A,INT((ROW()-1)/7)+1),"  &lt;CmdID&gt;"&amp;INDEX(CSP!A:A,INT((ROW()-1)/7)+1)&amp;"&lt;/CmdID&gt;","")</f>
        <v xml:space="preserve">  &lt;CmdID&gt;89&lt;/CmdID&gt;</v>
      </c>
    </row>
    <row r="618" spans="1:1">
      <c r="A618" t="str" cm="1">
        <f t="array" ref="A618">IF(INDEX(CSP!A:A,INT((ROW()-1)/7)+1),"  &lt;Item&gt;","")</f>
        <v xml:space="preserve">  &lt;Item&gt;</v>
      </c>
    </row>
    <row r="619" spans="1:1">
      <c r="A619" t="str" cm="1">
        <f t="array" ref="A619">IF(INDEX(CSP!A:A,INT((ROW()-1)/7)+1),"    &lt;Target&gt;","")</f>
        <v xml:space="preserve">    &lt;Target&gt;</v>
      </c>
    </row>
    <row r="620" spans="1:1">
      <c r="A620" t="str" cm="1">
        <f t="array" ref="A620">IF(INDEX(CSP!A:A,INT((ROW()-1)/7)+1),"      &lt;LocURI&gt;"&amp;INDEX(CSP!D:D,INT((ROW()-4)/7)+1)&amp;"&lt;/LocURI&gt;","")</f>
        <v xml:space="preserve">      &lt;LocURI&gt;./Device/Vendor/MSFT/Policy/Config/InternetExplorer/InternetZoneIncludeLocalPathWhenUploadingFilesToServer&lt;/LocURI&gt;</v>
      </c>
    </row>
    <row r="621" spans="1:1">
      <c r="A621" t="str" cm="1">
        <f t="array" ref="A621">IF(INDEX(CSP!A:A,INT((ROW()-1)/7)+1),"    &lt;/Target&gt;","")</f>
        <v xml:space="preserve">    &lt;/Target&gt;</v>
      </c>
    </row>
    <row r="622" spans="1:1">
      <c r="A622" t="str" cm="1">
        <f t="array" ref="A622">IF(INDEX(CSP!A:A,INT((ROW()-1)/7)+1),"  &lt;/Item&gt;","")</f>
        <v xml:space="preserve">  &lt;/Item&gt;</v>
      </c>
    </row>
    <row r="623" spans="1:1">
      <c r="A623" t="str" cm="1">
        <f t="array" ref="A623">IF(INDEX(CSP!A:A,INT((ROW()-1)/7)+1),"","")</f>
        <v/>
      </c>
    </row>
    <row r="624" spans="1:1">
      <c r="A624" t="str" cm="1">
        <f t="array" ref="A624">IF(INDEX(CSP!A:A,INT((ROW()-1)/7)+1),"  &lt;CmdID&gt;"&amp;INDEX(CSP!A:A,INT((ROW()-1)/7)+1)&amp;"&lt;/CmdID&gt;","")</f>
        <v xml:space="preserve">  &lt;CmdID&gt;90&lt;/CmdID&gt;</v>
      </c>
    </row>
    <row r="625" spans="1:1">
      <c r="A625" t="str" cm="1">
        <f t="array" ref="A625">IF(INDEX(CSP!A:A,INT((ROW()-1)/7)+1),"  &lt;Item&gt;","")</f>
        <v xml:space="preserve">  &lt;Item&gt;</v>
      </c>
    </row>
    <row r="626" spans="1:1">
      <c r="A626" t="str" cm="1">
        <f t="array" ref="A626">IF(INDEX(CSP!A:A,INT((ROW()-1)/7)+1),"    &lt;Target&gt;","")</f>
        <v xml:space="preserve">    &lt;Target&gt;</v>
      </c>
    </row>
    <row r="627" spans="1:1">
      <c r="A627" t="str" cm="1">
        <f t="array" ref="A627">IF(INDEX(CSP!A:A,INT((ROW()-1)/7)+1),"      &lt;LocURI&gt;"&amp;INDEX(CSP!D:D,INT((ROW()-4)/7)+1)&amp;"&lt;/LocURI&gt;","")</f>
        <v xml:space="preserve">      &lt;LocURI&gt;./Device/Vendor/MSFT/Policy/Config/InternetExplorer/InternetZoneInitializeAndScriptActiveXControls&lt;/LocURI&gt;</v>
      </c>
    </row>
    <row r="628" spans="1:1">
      <c r="A628" t="str" cm="1">
        <f t="array" ref="A628">IF(INDEX(CSP!A:A,INT((ROW()-1)/7)+1),"    &lt;/Target&gt;","")</f>
        <v xml:space="preserve">    &lt;/Target&gt;</v>
      </c>
    </row>
    <row r="629" spans="1:1">
      <c r="A629" t="str" cm="1">
        <f t="array" ref="A629">IF(INDEX(CSP!A:A,INT((ROW()-1)/7)+1),"  &lt;/Item&gt;","")</f>
        <v xml:space="preserve">  &lt;/Item&gt;</v>
      </c>
    </row>
    <row r="630" spans="1:1">
      <c r="A630" t="str" cm="1">
        <f t="array" ref="A630">IF(INDEX(CSP!A:A,INT((ROW()-1)/7)+1),"","")</f>
        <v/>
      </c>
    </row>
    <row r="631" spans="1:1">
      <c r="A631" t="str" cm="1">
        <f t="array" ref="A631">IF(INDEX(CSP!A:A,INT((ROW()-1)/7)+1),"  &lt;CmdID&gt;"&amp;INDEX(CSP!A:A,INT((ROW()-1)/7)+1)&amp;"&lt;/CmdID&gt;","")</f>
        <v xml:space="preserve">  &lt;CmdID&gt;91&lt;/CmdID&gt;</v>
      </c>
    </row>
    <row r="632" spans="1:1">
      <c r="A632" t="str" cm="1">
        <f t="array" ref="A632">IF(INDEX(CSP!A:A,INT((ROW()-1)/7)+1),"  &lt;Item&gt;","")</f>
        <v xml:space="preserve">  &lt;Item&gt;</v>
      </c>
    </row>
    <row r="633" spans="1:1">
      <c r="A633" t="str" cm="1">
        <f t="array" ref="A633">IF(INDEX(CSP!A:A,INT((ROW()-1)/7)+1),"    &lt;Target&gt;","")</f>
        <v xml:space="preserve">    &lt;Target&gt;</v>
      </c>
    </row>
    <row r="634" spans="1:1">
      <c r="A634" t="str" cm="1">
        <f t="array" ref="A634">IF(INDEX(CSP!A:A,INT((ROW()-1)/7)+1),"      &lt;LocURI&gt;"&amp;INDEX(CSP!D:D,INT((ROW()-4)/7)+1)&amp;"&lt;/LocURI&gt;","")</f>
        <v xml:space="preserve">      &lt;LocURI&gt;./Device/Vendor/MSFT/Policy/Config/InternetExplorer/InternetZoneJavaPermissions&lt;/LocURI&gt;</v>
      </c>
    </row>
    <row r="635" spans="1:1">
      <c r="A635" t="str" cm="1">
        <f t="array" ref="A635">IF(INDEX(CSP!A:A,INT((ROW()-1)/7)+1),"    &lt;/Target&gt;","")</f>
        <v xml:space="preserve">    &lt;/Target&gt;</v>
      </c>
    </row>
    <row r="636" spans="1:1">
      <c r="A636" t="str" cm="1">
        <f t="array" ref="A636">IF(INDEX(CSP!A:A,INT((ROW()-1)/7)+1),"  &lt;/Item&gt;","")</f>
        <v xml:space="preserve">  &lt;/Item&gt;</v>
      </c>
    </row>
    <row r="637" spans="1:1">
      <c r="A637" t="str" cm="1">
        <f t="array" ref="A637">IF(INDEX(CSP!A:A,INT((ROW()-1)/7)+1),"","")</f>
        <v/>
      </c>
    </row>
    <row r="638" spans="1:1">
      <c r="A638" t="str" cm="1">
        <f t="array" ref="A638">IF(INDEX(CSP!A:A,INT((ROW()-1)/7)+1),"  &lt;CmdID&gt;"&amp;INDEX(CSP!A:A,INT((ROW()-1)/7)+1)&amp;"&lt;/CmdID&gt;","")</f>
        <v xml:space="preserve">  &lt;CmdID&gt;92&lt;/CmdID&gt;</v>
      </c>
    </row>
    <row r="639" spans="1:1">
      <c r="A639" t="str" cm="1">
        <f t="array" ref="A639">IF(INDEX(CSP!A:A,INT((ROW()-1)/7)+1),"  &lt;Item&gt;","")</f>
        <v xml:space="preserve">  &lt;Item&gt;</v>
      </c>
    </row>
    <row r="640" spans="1:1">
      <c r="A640" t="str" cm="1">
        <f t="array" ref="A640">IF(INDEX(CSP!A:A,INT((ROW()-1)/7)+1),"    &lt;Target&gt;","")</f>
        <v xml:space="preserve">    &lt;Target&gt;</v>
      </c>
    </row>
    <row r="641" spans="1:1">
      <c r="A641" t="str" cm="1">
        <f t="array" ref="A641">IF(INDEX(CSP!A:A,INT((ROW()-1)/7)+1),"      &lt;LocURI&gt;"&amp;INDEX(CSP!D:D,INT((ROW()-4)/7)+1)&amp;"&lt;/LocURI&gt;","")</f>
        <v xml:space="preserve">      &lt;LocURI&gt;./Device/Vendor/MSFT/Policy/Config/InternetExplorer/InternetZoneLaunchingApplicationsAndFilesInIFRAME&lt;/LocURI&gt;</v>
      </c>
    </row>
    <row r="642" spans="1:1">
      <c r="A642" t="str" cm="1">
        <f t="array" ref="A642">IF(INDEX(CSP!A:A,INT((ROW()-1)/7)+1),"    &lt;/Target&gt;","")</f>
        <v xml:space="preserve">    &lt;/Target&gt;</v>
      </c>
    </row>
    <row r="643" spans="1:1">
      <c r="A643" t="str" cm="1">
        <f t="array" ref="A643">IF(INDEX(CSP!A:A,INT((ROW()-1)/7)+1),"  &lt;/Item&gt;","")</f>
        <v xml:space="preserve">  &lt;/Item&gt;</v>
      </c>
    </row>
    <row r="644" spans="1:1">
      <c r="A644" t="str" cm="1">
        <f t="array" ref="A644">IF(INDEX(CSP!A:A,INT((ROW()-1)/7)+1),"","")</f>
        <v/>
      </c>
    </row>
    <row r="645" spans="1:1">
      <c r="A645" t="str" cm="1">
        <f t="array" ref="A645">IF(INDEX(CSP!A:A,INT((ROW()-1)/7)+1),"  &lt;CmdID&gt;"&amp;INDEX(CSP!A:A,INT((ROW()-1)/7)+1)&amp;"&lt;/CmdID&gt;","")</f>
        <v xml:space="preserve">  &lt;CmdID&gt;93&lt;/CmdID&gt;</v>
      </c>
    </row>
    <row r="646" spans="1:1">
      <c r="A646" t="str" cm="1">
        <f t="array" ref="A646">IF(INDEX(CSP!A:A,INT((ROW()-1)/7)+1),"  &lt;Item&gt;","")</f>
        <v xml:space="preserve">  &lt;Item&gt;</v>
      </c>
    </row>
    <row r="647" spans="1:1">
      <c r="A647" t="str" cm="1">
        <f t="array" ref="A647">IF(INDEX(CSP!A:A,INT((ROW()-1)/7)+1),"    &lt;Target&gt;","")</f>
        <v xml:space="preserve">    &lt;Target&gt;</v>
      </c>
    </row>
    <row r="648" spans="1:1">
      <c r="A648" t="str" cm="1">
        <f t="array" ref="A648">IF(INDEX(CSP!A:A,INT((ROW()-1)/7)+1),"      &lt;LocURI&gt;"&amp;INDEX(CSP!D:D,INT((ROW()-4)/7)+1)&amp;"&lt;/LocURI&gt;","")</f>
        <v xml:space="preserve">      &lt;LocURI&gt;./Device/Vendor/MSFT/Policy/Config/InternetExplorer/InternetZoneLogonOptions&lt;/LocURI&gt;</v>
      </c>
    </row>
    <row r="649" spans="1:1">
      <c r="A649" t="str" cm="1">
        <f t="array" ref="A649">IF(INDEX(CSP!A:A,INT((ROW()-1)/7)+1),"    &lt;/Target&gt;","")</f>
        <v xml:space="preserve">    &lt;/Target&gt;</v>
      </c>
    </row>
    <row r="650" spans="1:1">
      <c r="A650" t="str" cm="1">
        <f t="array" ref="A650">IF(INDEX(CSP!A:A,INT((ROW()-1)/7)+1),"  &lt;/Item&gt;","")</f>
        <v xml:space="preserve">  &lt;/Item&gt;</v>
      </c>
    </row>
    <row r="651" spans="1:1">
      <c r="A651" t="str" cm="1">
        <f t="array" ref="A651">IF(INDEX(CSP!A:A,INT((ROW()-1)/7)+1),"","")</f>
        <v/>
      </c>
    </row>
    <row r="652" spans="1:1">
      <c r="A652" t="str" cm="1">
        <f t="array" ref="A652">IF(INDEX(CSP!A:A,INT((ROW()-1)/7)+1),"  &lt;CmdID&gt;"&amp;INDEX(CSP!A:A,INT((ROW()-1)/7)+1)&amp;"&lt;/CmdID&gt;","")</f>
        <v xml:space="preserve">  &lt;CmdID&gt;94&lt;/CmdID&gt;</v>
      </c>
    </row>
    <row r="653" spans="1:1">
      <c r="A653" t="str" cm="1">
        <f t="array" ref="A653">IF(INDEX(CSP!A:A,INT((ROW()-1)/7)+1),"  &lt;Item&gt;","")</f>
        <v xml:space="preserve">  &lt;Item&gt;</v>
      </c>
    </row>
    <row r="654" spans="1:1">
      <c r="A654" t="str" cm="1">
        <f t="array" ref="A654">IF(INDEX(CSP!A:A,INT((ROW()-1)/7)+1),"    &lt;Target&gt;","")</f>
        <v xml:space="preserve">    &lt;Target&gt;</v>
      </c>
    </row>
    <row r="655" spans="1:1">
      <c r="A655" t="str" cm="1">
        <f t="array" ref="A655">IF(INDEX(CSP!A:A,INT((ROW()-1)/7)+1),"      &lt;LocURI&gt;"&amp;INDEX(CSP!D:D,INT((ROW()-4)/7)+1)&amp;"&lt;/LocURI&gt;","")</f>
        <v xml:space="preserve">      &lt;LocURI&gt;./Device/Vendor/MSFT/Policy/Config/InternetExplorer/InternetZoneNavigateWindowsAndFrames&lt;/LocURI&gt;</v>
      </c>
    </row>
    <row r="656" spans="1:1">
      <c r="A656" t="str" cm="1">
        <f t="array" ref="A656">IF(INDEX(CSP!A:A,INT((ROW()-1)/7)+1),"    &lt;/Target&gt;","")</f>
        <v xml:space="preserve">    &lt;/Target&gt;</v>
      </c>
    </row>
    <row r="657" spans="1:1">
      <c r="A657" t="str" cm="1">
        <f t="array" ref="A657">IF(INDEX(CSP!A:A,INT((ROW()-1)/7)+1),"  &lt;/Item&gt;","")</f>
        <v xml:space="preserve">  &lt;/Item&gt;</v>
      </c>
    </row>
    <row r="658" spans="1:1">
      <c r="A658" t="str" cm="1">
        <f t="array" ref="A658">IF(INDEX(CSP!A:A,INT((ROW()-1)/7)+1),"","")</f>
        <v/>
      </c>
    </row>
    <row r="659" spans="1:1">
      <c r="A659" t="str" cm="1">
        <f t="array" ref="A659">IF(INDEX(CSP!A:A,INT((ROW()-1)/7)+1),"  &lt;CmdID&gt;"&amp;INDEX(CSP!A:A,INT((ROW()-1)/7)+1)&amp;"&lt;/CmdID&gt;","")</f>
        <v xml:space="preserve">  &lt;CmdID&gt;95&lt;/CmdID&gt;</v>
      </c>
    </row>
    <row r="660" spans="1:1">
      <c r="A660" t="str" cm="1">
        <f t="array" ref="A660">IF(INDEX(CSP!A:A,INT((ROW()-1)/7)+1),"  &lt;Item&gt;","")</f>
        <v xml:space="preserve">  &lt;Item&gt;</v>
      </c>
    </row>
    <row r="661" spans="1:1">
      <c r="A661" t="str" cm="1">
        <f t="array" ref="A661">IF(INDEX(CSP!A:A,INT((ROW()-1)/7)+1),"    &lt;Target&gt;","")</f>
        <v xml:space="preserve">    &lt;Target&gt;</v>
      </c>
    </row>
    <row r="662" spans="1:1">
      <c r="A662" t="str" cm="1">
        <f t="array" ref="A662">IF(INDEX(CSP!A:A,INT((ROW()-1)/7)+1),"      &lt;LocURI&gt;"&amp;INDEX(CSP!D:D,INT((ROW()-4)/7)+1)&amp;"&lt;/LocURI&gt;","")</f>
        <v xml:space="preserve">      &lt;LocURI&gt;./Device/Vendor/MSFT/Policy/Config/InternetExplorer/InternetZoneAllowNETFrameworkReliantComponents&lt;/LocURI&gt;</v>
      </c>
    </row>
    <row r="663" spans="1:1">
      <c r="A663" t="str" cm="1">
        <f t="array" ref="A663">IF(INDEX(CSP!A:A,INT((ROW()-1)/7)+1),"    &lt;/Target&gt;","")</f>
        <v xml:space="preserve">    &lt;/Target&gt;</v>
      </c>
    </row>
    <row r="664" spans="1:1">
      <c r="A664" t="str" cm="1">
        <f t="array" ref="A664">IF(INDEX(CSP!A:A,INT((ROW()-1)/7)+1),"  &lt;/Item&gt;","")</f>
        <v xml:space="preserve">  &lt;/Item&gt;</v>
      </c>
    </row>
    <row r="665" spans="1:1">
      <c r="A665" t="str" cm="1">
        <f t="array" ref="A665">IF(INDEX(CSP!A:A,INT((ROW()-1)/7)+1),"","")</f>
        <v/>
      </c>
    </row>
    <row r="666" spans="1:1">
      <c r="A666" t="str" cm="1">
        <f t="array" ref="A666">IF(INDEX(CSP!A:A,INT((ROW()-1)/7)+1),"  &lt;CmdID&gt;"&amp;INDEX(CSP!A:A,INT((ROW()-1)/7)+1)&amp;"&lt;/CmdID&gt;","")</f>
        <v xml:space="preserve">  &lt;CmdID&gt;96&lt;/CmdID&gt;</v>
      </c>
    </row>
    <row r="667" spans="1:1">
      <c r="A667" t="str" cm="1">
        <f t="array" ref="A667">IF(INDEX(CSP!A:A,INT((ROW()-1)/7)+1),"  &lt;Item&gt;","")</f>
        <v xml:space="preserve">  &lt;Item&gt;</v>
      </c>
    </row>
    <row r="668" spans="1:1">
      <c r="A668" t="str" cm="1">
        <f t="array" ref="A668">IF(INDEX(CSP!A:A,INT((ROW()-1)/7)+1),"    &lt;Target&gt;","")</f>
        <v xml:space="preserve">    &lt;Target&gt;</v>
      </c>
    </row>
    <row r="669" spans="1:1">
      <c r="A669" t="str" cm="1">
        <f t="array" ref="A669">IF(INDEX(CSP!A:A,INT((ROW()-1)/7)+1),"      &lt;LocURI&gt;"&amp;INDEX(CSP!D:D,INT((ROW()-4)/7)+1)&amp;"&lt;/LocURI&gt;","")</f>
        <v xml:space="preserve">      &lt;LocURI&gt;./Device/Vendor/MSFT/Policy/Config/InternetExplorer/InternetZoneRunNETFrameworkReliantComponentsSignedWithAuthenticode&lt;/LocURI&gt;</v>
      </c>
    </row>
    <row r="670" spans="1:1">
      <c r="A670" t="str" cm="1">
        <f t="array" ref="A670">IF(INDEX(CSP!A:A,INT((ROW()-1)/7)+1),"    &lt;/Target&gt;","")</f>
        <v xml:space="preserve">    &lt;/Target&gt;</v>
      </c>
    </row>
    <row r="671" spans="1:1">
      <c r="A671" t="str" cm="1">
        <f t="array" ref="A671">IF(INDEX(CSP!A:A,INT((ROW()-1)/7)+1),"  &lt;/Item&gt;","")</f>
        <v xml:space="preserve">  &lt;/Item&gt;</v>
      </c>
    </row>
    <row r="672" spans="1:1">
      <c r="A672" t="str" cm="1">
        <f t="array" ref="A672">IF(INDEX(CSP!A:A,INT((ROW()-1)/7)+1),"","")</f>
        <v/>
      </c>
    </row>
    <row r="673" spans="1:1">
      <c r="A673" t="str" cm="1">
        <f t="array" ref="A673">IF(INDEX(CSP!A:A,INT((ROW()-1)/7)+1),"  &lt;CmdID&gt;"&amp;INDEX(CSP!A:A,INT((ROW()-1)/7)+1)&amp;"&lt;/CmdID&gt;","")</f>
        <v xml:space="preserve">  &lt;CmdID&gt;97&lt;/CmdID&gt;</v>
      </c>
    </row>
    <row r="674" spans="1:1">
      <c r="A674" t="str" cm="1">
        <f t="array" ref="A674">IF(INDEX(CSP!A:A,INT((ROW()-1)/7)+1),"  &lt;Item&gt;","")</f>
        <v xml:space="preserve">  &lt;Item&gt;</v>
      </c>
    </row>
    <row r="675" spans="1:1">
      <c r="A675" t="str" cm="1">
        <f t="array" ref="A675">IF(INDEX(CSP!A:A,INT((ROW()-1)/7)+1),"    &lt;Target&gt;","")</f>
        <v xml:space="preserve">    &lt;Target&gt;</v>
      </c>
    </row>
    <row r="676" spans="1:1">
      <c r="A676" t="str" cm="1">
        <f t="array" ref="A676">IF(INDEX(CSP!A:A,INT((ROW()-1)/7)+1),"      &lt;LocURI&gt;"&amp;INDEX(CSP!D:D,INT((ROW()-4)/7)+1)&amp;"&lt;/LocURI&gt;","")</f>
        <v xml:space="preserve">      &lt;LocURI&gt;./Device/Vendor/MSFT/Policy/Config/InternetExplorer/InternetZoneShowSecurityWarningForPotentiallyUnsafeFiles&lt;/LocURI&gt;</v>
      </c>
    </row>
    <row r="677" spans="1:1">
      <c r="A677" t="str" cm="1">
        <f t="array" ref="A677">IF(INDEX(CSP!A:A,INT((ROW()-1)/7)+1),"    &lt;/Target&gt;","")</f>
        <v xml:space="preserve">    &lt;/Target&gt;</v>
      </c>
    </row>
    <row r="678" spans="1:1">
      <c r="A678" t="str" cm="1">
        <f t="array" ref="A678">IF(INDEX(CSP!A:A,INT((ROW()-1)/7)+1),"  &lt;/Item&gt;","")</f>
        <v xml:space="preserve">  &lt;/Item&gt;</v>
      </c>
    </row>
    <row r="679" spans="1:1">
      <c r="A679" t="str" cm="1">
        <f t="array" ref="A679">IF(INDEX(CSP!A:A,INT((ROW()-1)/7)+1),"","")</f>
        <v/>
      </c>
    </row>
    <row r="680" spans="1:1">
      <c r="A680" t="str" cm="1">
        <f t="array" ref="A680">IF(INDEX(CSP!A:A,INT((ROW()-1)/7)+1),"  &lt;CmdID&gt;"&amp;INDEX(CSP!A:A,INT((ROW()-1)/7)+1)&amp;"&lt;/CmdID&gt;","")</f>
        <v xml:space="preserve">  &lt;CmdID&gt;98&lt;/CmdID&gt;</v>
      </c>
    </row>
    <row r="681" spans="1:1">
      <c r="A681" t="str" cm="1">
        <f t="array" ref="A681">IF(INDEX(CSP!A:A,INT((ROW()-1)/7)+1),"  &lt;Item&gt;","")</f>
        <v xml:space="preserve">  &lt;Item&gt;</v>
      </c>
    </row>
    <row r="682" spans="1:1">
      <c r="A682" t="str" cm="1">
        <f t="array" ref="A682">IF(INDEX(CSP!A:A,INT((ROW()-1)/7)+1),"    &lt;Target&gt;","")</f>
        <v xml:space="preserve">    &lt;Target&gt;</v>
      </c>
    </row>
    <row r="683" spans="1:1">
      <c r="A683" t="str" cm="1">
        <f t="array" ref="A683">IF(INDEX(CSP!A:A,INT((ROW()-1)/7)+1),"      &lt;LocURI&gt;"&amp;INDEX(CSP!D:D,INT((ROW()-4)/7)+1)&amp;"&lt;/LocURI&gt;","")</f>
        <v xml:space="preserve">      &lt;LocURI&gt;./Device/Vendor/MSFT/Policy/Config/InternetExplorer/InternetZoneEnableCrossSiteScriptingFilter&lt;/LocURI&gt;</v>
      </c>
    </row>
    <row r="684" spans="1:1">
      <c r="A684" t="str" cm="1">
        <f t="array" ref="A684">IF(INDEX(CSP!A:A,INT((ROW()-1)/7)+1),"    &lt;/Target&gt;","")</f>
        <v xml:space="preserve">    &lt;/Target&gt;</v>
      </c>
    </row>
    <row r="685" spans="1:1">
      <c r="A685" t="str" cm="1">
        <f t="array" ref="A685">IF(INDEX(CSP!A:A,INT((ROW()-1)/7)+1),"  &lt;/Item&gt;","")</f>
        <v xml:space="preserve">  &lt;/Item&gt;</v>
      </c>
    </row>
    <row r="686" spans="1:1">
      <c r="A686" t="str" cm="1">
        <f t="array" ref="A686">IF(INDEX(CSP!A:A,INT((ROW()-1)/7)+1),"","")</f>
        <v/>
      </c>
    </row>
    <row r="687" spans="1:1">
      <c r="A687" t="str" cm="1">
        <f t="array" ref="A687">IF(INDEX(CSP!A:A,INT((ROW()-1)/7)+1),"  &lt;CmdID&gt;"&amp;INDEX(CSP!A:A,INT((ROW()-1)/7)+1)&amp;"&lt;/CmdID&gt;","")</f>
        <v xml:space="preserve">  &lt;CmdID&gt;99&lt;/CmdID&gt;</v>
      </c>
    </row>
    <row r="688" spans="1:1">
      <c r="A688" t="str" cm="1">
        <f t="array" ref="A688">IF(INDEX(CSP!A:A,INT((ROW()-1)/7)+1),"  &lt;Item&gt;","")</f>
        <v xml:space="preserve">  &lt;Item&gt;</v>
      </c>
    </row>
    <row r="689" spans="1:1">
      <c r="A689" t="str" cm="1">
        <f t="array" ref="A689">IF(INDEX(CSP!A:A,INT((ROW()-1)/7)+1),"    &lt;Target&gt;","")</f>
        <v xml:space="preserve">    &lt;Target&gt;</v>
      </c>
    </row>
    <row r="690" spans="1:1">
      <c r="A690" t="str" cm="1">
        <f t="array" ref="A690">IF(INDEX(CSP!A:A,INT((ROW()-1)/7)+1),"      &lt;LocURI&gt;"&amp;INDEX(CSP!D:D,INT((ROW()-4)/7)+1)&amp;"&lt;/LocURI&gt;","")</f>
        <v xml:space="preserve">      &lt;LocURI&gt;./Device/Vendor/MSFT/Policy/Config/InternetExplorer/InternetZoneEnableProtectedMode&lt;/LocURI&gt;</v>
      </c>
    </row>
    <row r="691" spans="1:1">
      <c r="A691" t="str" cm="1">
        <f t="array" ref="A691">IF(INDEX(CSP!A:A,INT((ROW()-1)/7)+1),"    &lt;/Target&gt;","")</f>
        <v xml:space="preserve">    &lt;/Target&gt;</v>
      </c>
    </row>
    <row r="692" spans="1:1">
      <c r="A692" t="str" cm="1">
        <f t="array" ref="A692">IF(INDEX(CSP!A:A,INT((ROW()-1)/7)+1),"  &lt;/Item&gt;","")</f>
        <v xml:space="preserve">  &lt;/Item&gt;</v>
      </c>
    </row>
    <row r="693" spans="1:1">
      <c r="A693" t="str" cm="1">
        <f t="array" ref="A693">IF(INDEX(CSP!A:A,INT((ROW()-1)/7)+1),"","")</f>
        <v/>
      </c>
    </row>
    <row r="694" spans="1:1">
      <c r="A694" t="str" cm="1">
        <f t="array" ref="A694">IF(INDEX(CSP!A:A,INT((ROW()-1)/7)+1),"  &lt;CmdID&gt;"&amp;INDEX(CSP!A:A,INT((ROW()-1)/7)+1)&amp;"&lt;/CmdID&gt;","")</f>
        <v xml:space="preserve">  &lt;CmdID&gt;100&lt;/CmdID&gt;</v>
      </c>
    </row>
    <row r="695" spans="1:1">
      <c r="A695" t="str" cm="1">
        <f t="array" ref="A695">IF(INDEX(CSP!A:A,INT((ROW()-1)/7)+1),"  &lt;Item&gt;","")</f>
        <v xml:space="preserve">  &lt;Item&gt;</v>
      </c>
    </row>
    <row r="696" spans="1:1">
      <c r="A696" t="str" cm="1">
        <f t="array" ref="A696">IF(INDEX(CSP!A:A,INT((ROW()-1)/7)+1),"    &lt;Target&gt;","")</f>
        <v xml:space="preserve">    &lt;Target&gt;</v>
      </c>
    </row>
    <row r="697" spans="1:1">
      <c r="A697" t="str" cm="1">
        <f t="array" ref="A697">IF(INDEX(CSP!A:A,INT((ROW()-1)/7)+1),"      &lt;LocURI&gt;"&amp;INDEX(CSP!D:D,INT((ROW()-4)/7)+1)&amp;"&lt;/LocURI&gt;","")</f>
        <v xml:space="preserve">      &lt;LocURI&gt;./Device/Vendor/MSFT/Policy/Config/InternetExplorer/InternetZoneAllowSmartScreenIE&lt;/LocURI&gt;</v>
      </c>
    </row>
    <row r="698" spans="1:1">
      <c r="A698" t="str" cm="1">
        <f t="array" ref="A698">IF(INDEX(CSP!A:A,INT((ROW()-1)/7)+1),"    &lt;/Target&gt;","")</f>
        <v xml:space="preserve">    &lt;/Target&gt;</v>
      </c>
    </row>
    <row r="699" spans="1:1">
      <c r="A699" t="str" cm="1">
        <f t="array" ref="A699">IF(INDEX(CSP!A:A,INT((ROW()-1)/7)+1),"  &lt;/Item&gt;","")</f>
        <v xml:space="preserve">  &lt;/Item&gt;</v>
      </c>
    </row>
    <row r="700" spans="1:1">
      <c r="A700" t="str" cm="1">
        <f t="array" ref="A700">IF(INDEX(CSP!A:A,INT((ROW()-1)/7)+1),"","")</f>
        <v/>
      </c>
    </row>
    <row r="701" spans="1:1">
      <c r="A701" t="str" cm="1">
        <f t="array" ref="A701">IF(INDEX(CSP!A:A,INT((ROW()-1)/7)+1),"  &lt;CmdID&gt;"&amp;INDEX(CSP!A:A,INT((ROW()-1)/7)+1)&amp;"&lt;/CmdID&gt;","")</f>
        <v xml:space="preserve">  &lt;CmdID&gt;101&lt;/CmdID&gt;</v>
      </c>
    </row>
    <row r="702" spans="1:1">
      <c r="A702" t="str" cm="1">
        <f t="array" ref="A702">IF(INDEX(CSP!A:A,INT((ROW()-1)/7)+1),"  &lt;Item&gt;","")</f>
        <v xml:space="preserve">  &lt;Item&gt;</v>
      </c>
    </row>
    <row r="703" spans="1:1">
      <c r="A703" t="str" cm="1">
        <f t="array" ref="A703">IF(INDEX(CSP!A:A,INT((ROW()-1)/7)+1),"    &lt;Target&gt;","")</f>
        <v xml:space="preserve">    &lt;Target&gt;</v>
      </c>
    </row>
    <row r="704" spans="1:1">
      <c r="A704" t="str" cm="1">
        <f t="array" ref="A704">IF(INDEX(CSP!A:A,INT((ROW()-1)/7)+1),"      &lt;LocURI&gt;"&amp;INDEX(CSP!D:D,INT((ROW()-4)/7)+1)&amp;"&lt;/LocURI&gt;","")</f>
        <v xml:space="preserve">      &lt;LocURI&gt;./Device/Vendor/MSFT/Policy/Config/InternetExplorer/RestrictedSitesZoneUsePopupBlocker&lt;/LocURI&gt;</v>
      </c>
    </row>
    <row r="705" spans="1:1">
      <c r="A705" t="str" cm="1">
        <f t="array" ref="A705">IF(INDEX(CSP!A:A,INT((ROW()-1)/7)+1),"    &lt;/Target&gt;","")</f>
        <v xml:space="preserve">    &lt;/Target&gt;</v>
      </c>
    </row>
    <row r="706" spans="1:1">
      <c r="A706" t="str" cm="1">
        <f t="array" ref="A706">IF(INDEX(CSP!A:A,INT((ROW()-1)/7)+1),"  &lt;/Item&gt;","")</f>
        <v xml:space="preserve">  &lt;/Item&gt;</v>
      </c>
    </row>
    <row r="707" spans="1:1">
      <c r="A707" t="str" cm="1">
        <f t="array" ref="A707">IF(INDEX(CSP!A:A,INT((ROW()-1)/7)+1),"","")</f>
        <v/>
      </c>
    </row>
    <row r="708" spans="1:1">
      <c r="A708" t="str" cm="1">
        <f t="array" ref="A708">IF(INDEX(CSP!A:A,INT((ROW()-1)/7)+1),"  &lt;CmdID&gt;"&amp;INDEX(CSP!A:A,INT((ROW()-1)/7)+1)&amp;"&lt;/CmdID&gt;","")</f>
        <v xml:space="preserve">  &lt;CmdID&gt;102&lt;/CmdID&gt;</v>
      </c>
    </row>
    <row r="709" spans="1:1">
      <c r="A709" t="str" cm="1">
        <f t="array" ref="A709">IF(INDEX(CSP!A:A,INT((ROW()-1)/7)+1),"  &lt;Item&gt;","")</f>
        <v xml:space="preserve">  &lt;Item&gt;</v>
      </c>
    </row>
    <row r="710" spans="1:1">
      <c r="A710" t="str" cm="1">
        <f t="array" ref="A710">IF(INDEX(CSP!A:A,INT((ROW()-1)/7)+1),"    &lt;Target&gt;","")</f>
        <v xml:space="preserve">    &lt;Target&gt;</v>
      </c>
    </row>
    <row r="711" spans="1:1">
      <c r="A711" t="str" cm="1">
        <f t="array" ref="A711">IF(INDEX(CSP!A:A,INT((ROW()-1)/7)+1),"      &lt;LocURI&gt;"&amp;INDEX(CSP!D:D,INT((ROW()-4)/7)+1)&amp;"&lt;/LocURI&gt;","")</f>
        <v xml:space="preserve">      &lt;LocURI&gt;./Device/Vendor/MSFT/Policy/Config/InternetExplorer/InternetZoneAllowUserDataPersistence&lt;/LocURI&gt;</v>
      </c>
    </row>
    <row r="712" spans="1:1">
      <c r="A712" t="str" cm="1">
        <f t="array" ref="A712">IF(INDEX(CSP!A:A,INT((ROW()-1)/7)+1),"    &lt;/Target&gt;","")</f>
        <v xml:space="preserve">    &lt;/Target&gt;</v>
      </c>
    </row>
    <row r="713" spans="1:1">
      <c r="A713" t="str" cm="1">
        <f t="array" ref="A713">IF(INDEX(CSP!A:A,INT((ROW()-1)/7)+1),"  &lt;/Item&gt;","")</f>
        <v xml:space="preserve">  &lt;/Item&gt;</v>
      </c>
    </row>
    <row r="714" spans="1:1">
      <c r="A714" t="str" cm="1">
        <f t="array" ref="A714">IF(INDEX(CSP!A:A,INT((ROW()-1)/7)+1),"","")</f>
        <v/>
      </c>
    </row>
    <row r="715" spans="1:1">
      <c r="A715" t="str" cm="1">
        <f t="array" ref="A715">IF(INDEX(CSP!A:A,INT((ROW()-1)/7)+1),"  &lt;CmdID&gt;"&amp;INDEX(CSP!A:A,INT((ROW()-1)/7)+1)&amp;"&lt;/CmdID&gt;","")</f>
        <v xml:space="preserve">  &lt;CmdID&gt;103&lt;/CmdID&gt;</v>
      </c>
    </row>
    <row r="716" spans="1:1">
      <c r="A716" t="str" cm="1">
        <f t="array" ref="A716">IF(INDEX(CSP!A:A,INT((ROW()-1)/7)+1),"  &lt;Item&gt;","")</f>
        <v xml:space="preserve">  &lt;Item&gt;</v>
      </c>
    </row>
    <row r="717" spans="1:1">
      <c r="A717" t="str" cm="1">
        <f t="array" ref="A717">IF(INDEX(CSP!A:A,INT((ROW()-1)/7)+1),"    &lt;Target&gt;","")</f>
        <v xml:space="preserve">    &lt;Target&gt;</v>
      </c>
    </row>
    <row r="718" spans="1:1">
      <c r="A718" t="str" cm="1">
        <f t="array" ref="A718">IF(INDEX(CSP!A:A,INT((ROW()-1)/7)+1),"      &lt;LocURI&gt;"&amp;INDEX(CSP!D:D,INT((ROW()-4)/7)+1)&amp;"&lt;/LocURI&gt;","")</f>
        <v xml:space="preserve">      &lt;LocURI&gt;./Device/Vendor/MSFT/Policy/Config/InternetExplorer/InternetZoneAllowLessPrivilegedSites&lt;/LocURI&gt;</v>
      </c>
    </row>
    <row r="719" spans="1:1">
      <c r="A719" t="str" cm="1">
        <f t="array" ref="A719">IF(INDEX(CSP!A:A,INT((ROW()-1)/7)+1),"    &lt;/Target&gt;","")</f>
        <v xml:space="preserve">    &lt;/Target&gt;</v>
      </c>
    </row>
    <row r="720" spans="1:1">
      <c r="A720" t="str" cm="1">
        <f t="array" ref="A720">IF(INDEX(CSP!A:A,INT((ROW()-1)/7)+1),"  &lt;/Item&gt;","")</f>
        <v xml:space="preserve">  &lt;/Item&gt;</v>
      </c>
    </row>
    <row r="721" spans="1:1">
      <c r="A721" t="str" cm="1">
        <f t="array" ref="A721">IF(INDEX(CSP!A:A,INT((ROW()-1)/7)+1),"","")</f>
        <v/>
      </c>
    </row>
    <row r="722" spans="1:1">
      <c r="A722" t="str" cm="1">
        <f t="array" ref="A722">IF(INDEX(CSP!A:A,INT((ROW()-1)/7)+1),"  &lt;CmdID&gt;"&amp;INDEX(CSP!A:A,INT((ROW()-1)/7)+1)&amp;"&lt;/CmdID&gt;","")</f>
        <v xml:space="preserve">  &lt;CmdID&gt;104&lt;/CmdID&gt;</v>
      </c>
    </row>
    <row r="723" spans="1:1">
      <c r="A723" t="str" cm="1">
        <f t="array" ref="A723">IF(INDEX(CSP!A:A,INT((ROW()-1)/7)+1),"  &lt;Item&gt;","")</f>
        <v xml:space="preserve">  &lt;Item&gt;</v>
      </c>
    </row>
    <row r="724" spans="1:1">
      <c r="A724" t="str" cm="1">
        <f t="array" ref="A724">IF(INDEX(CSP!A:A,INT((ROW()-1)/7)+1),"    &lt;Target&gt;","")</f>
        <v xml:space="preserve">    &lt;Target&gt;</v>
      </c>
    </row>
    <row r="725" spans="1:1">
      <c r="A725" t="str" cm="1">
        <f t="array" ref="A725">IF(INDEX(CSP!A:A,INT((ROW()-1)/7)+1),"      &lt;LocURI&gt;"&amp;INDEX(CSP!D:D,INT((ROW()-4)/7)+1)&amp;"&lt;/LocURI&gt;","")</f>
        <v xml:space="preserve">      &lt;LocURI&gt;./Device/Vendor/MSFT/Policy/Config/InternetExplorer/IntranetZoneDoNotRunAntimalwareAgainstActiveXControls&lt;/LocURI&gt;</v>
      </c>
    </row>
    <row r="726" spans="1:1">
      <c r="A726" t="str" cm="1">
        <f t="array" ref="A726">IF(INDEX(CSP!A:A,INT((ROW()-1)/7)+1),"    &lt;/Target&gt;","")</f>
        <v xml:space="preserve">    &lt;/Target&gt;</v>
      </c>
    </row>
    <row r="727" spans="1:1">
      <c r="A727" t="str" cm="1">
        <f t="array" ref="A727">IF(INDEX(CSP!A:A,INT((ROW()-1)/7)+1),"  &lt;/Item&gt;","")</f>
        <v xml:space="preserve">  &lt;/Item&gt;</v>
      </c>
    </row>
    <row r="728" spans="1:1">
      <c r="A728" t="str" cm="1">
        <f t="array" ref="A728">IF(INDEX(CSP!A:A,INT((ROW()-1)/7)+1),"","")</f>
        <v/>
      </c>
    </row>
    <row r="729" spans="1:1">
      <c r="A729" t="str" cm="1">
        <f t="array" ref="A729">IF(INDEX(CSP!A:A,INT((ROW()-1)/7)+1),"  &lt;CmdID&gt;"&amp;INDEX(CSP!A:A,INT((ROW()-1)/7)+1)&amp;"&lt;/CmdID&gt;","")</f>
        <v xml:space="preserve">  &lt;CmdID&gt;105&lt;/CmdID&gt;</v>
      </c>
    </row>
    <row r="730" spans="1:1">
      <c r="A730" t="str" cm="1">
        <f t="array" ref="A730">IF(INDEX(CSP!A:A,INT((ROW()-1)/7)+1),"  &lt;Item&gt;","")</f>
        <v xml:space="preserve">  &lt;Item&gt;</v>
      </c>
    </row>
    <row r="731" spans="1:1">
      <c r="A731" t="str" cm="1">
        <f t="array" ref="A731">IF(INDEX(CSP!A:A,INT((ROW()-1)/7)+1),"    &lt;Target&gt;","")</f>
        <v xml:space="preserve">    &lt;Target&gt;</v>
      </c>
    </row>
    <row r="732" spans="1:1">
      <c r="A732" t="str" cm="1">
        <f t="array" ref="A732">IF(INDEX(CSP!A:A,INT((ROW()-1)/7)+1),"      &lt;LocURI&gt;"&amp;INDEX(CSP!D:D,INT((ROW()-4)/7)+1)&amp;"&lt;/LocURI&gt;","")</f>
        <v xml:space="preserve">      &lt;LocURI&gt;./Device/Vendor/MSFT/Policy/Config/InternetExplorer/IntranetZoneInitializeAndScriptActiveXControls&lt;/LocURI&gt;</v>
      </c>
    </row>
    <row r="733" spans="1:1">
      <c r="A733" t="str" cm="1">
        <f t="array" ref="A733">IF(INDEX(CSP!A:A,INT((ROW()-1)/7)+1),"    &lt;/Target&gt;","")</f>
        <v xml:space="preserve">    &lt;/Target&gt;</v>
      </c>
    </row>
    <row r="734" spans="1:1">
      <c r="A734" t="str" cm="1">
        <f t="array" ref="A734">IF(INDEX(CSP!A:A,INT((ROW()-1)/7)+1),"  &lt;/Item&gt;","")</f>
        <v xml:space="preserve">  &lt;/Item&gt;</v>
      </c>
    </row>
    <row r="735" spans="1:1">
      <c r="A735" t="str" cm="1">
        <f t="array" ref="A735">IF(INDEX(CSP!A:A,INT((ROW()-1)/7)+1),"","")</f>
        <v/>
      </c>
    </row>
    <row r="736" spans="1:1">
      <c r="A736" t="str" cm="1">
        <f t="array" ref="A736">IF(INDEX(CSP!A:A,INT((ROW()-1)/7)+1),"  &lt;CmdID&gt;"&amp;INDEX(CSP!A:A,INT((ROW()-1)/7)+1)&amp;"&lt;/CmdID&gt;","")</f>
        <v xml:space="preserve">  &lt;CmdID&gt;106&lt;/CmdID&gt;</v>
      </c>
    </row>
    <row r="737" spans="1:1">
      <c r="A737" t="str" cm="1">
        <f t="array" ref="A737">IF(INDEX(CSP!A:A,INT((ROW()-1)/7)+1),"  &lt;Item&gt;","")</f>
        <v xml:space="preserve">  &lt;Item&gt;</v>
      </c>
    </row>
    <row r="738" spans="1:1">
      <c r="A738" t="str" cm="1">
        <f t="array" ref="A738">IF(INDEX(CSP!A:A,INT((ROW()-1)/7)+1),"    &lt;Target&gt;","")</f>
        <v xml:space="preserve">    &lt;Target&gt;</v>
      </c>
    </row>
    <row r="739" spans="1:1">
      <c r="A739" t="str" cm="1">
        <f t="array" ref="A739">IF(INDEX(CSP!A:A,INT((ROW()-1)/7)+1),"      &lt;LocURI&gt;"&amp;INDEX(CSP!D:D,INT((ROW()-4)/7)+1)&amp;"&lt;/LocURI&gt;","")</f>
        <v xml:space="preserve">      &lt;LocURI&gt;./Device/Vendor/MSFT/Policy/Config/InternetExplorer/IntranetZoneJavaPermissions&lt;/LocURI&gt;</v>
      </c>
    </row>
    <row r="740" spans="1:1">
      <c r="A740" t="str" cm="1">
        <f t="array" ref="A740">IF(INDEX(CSP!A:A,INT((ROW()-1)/7)+1),"    &lt;/Target&gt;","")</f>
        <v xml:space="preserve">    &lt;/Target&gt;</v>
      </c>
    </row>
    <row r="741" spans="1:1">
      <c r="A741" t="str" cm="1">
        <f t="array" ref="A741">IF(INDEX(CSP!A:A,INT((ROW()-1)/7)+1),"  &lt;/Item&gt;","")</f>
        <v xml:space="preserve">  &lt;/Item&gt;</v>
      </c>
    </row>
    <row r="742" spans="1:1">
      <c r="A742" t="str" cm="1">
        <f t="array" ref="A742">IF(INDEX(CSP!A:A,INT((ROW()-1)/7)+1),"","")</f>
        <v/>
      </c>
    </row>
    <row r="743" spans="1:1">
      <c r="A743" t="str" cm="1">
        <f t="array" ref="A743">IF(INDEX(CSP!A:A,INT((ROW()-1)/7)+1),"  &lt;CmdID&gt;"&amp;INDEX(CSP!A:A,INT((ROW()-1)/7)+1)&amp;"&lt;/CmdID&gt;","")</f>
        <v xml:space="preserve">  &lt;CmdID&gt;107&lt;/CmdID&gt;</v>
      </c>
    </row>
    <row r="744" spans="1:1">
      <c r="A744" t="str" cm="1">
        <f t="array" ref="A744">IF(INDEX(CSP!A:A,INT((ROW()-1)/7)+1),"  &lt;Item&gt;","")</f>
        <v xml:space="preserve">  &lt;Item&gt;</v>
      </c>
    </row>
    <row r="745" spans="1:1">
      <c r="A745" t="str" cm="1">
        <f t="array" ref="A745">IF(INDEX(CSP!A:A,INT((ROW()-1)/7)+1),"    &lt;Target&gt;","")</f>
        <v xml:space="preserve">    &lt;Target&gt;</v>
      </c>
    </row>
    <row r="746" spans="1:1">
      <c r="A746" t="str" cm="1">
        <f t="array" ref="A746">IF(INDEX(CSP!A:A,INT((ROW()-1)/7)+1),"      &lt;LocURI&gt;"&amp;INDEX(CSP!D:D,INT((ROW()-4)/7)+1)&amp;"&lt;/LocURI&gt;","")</f>
        <v xml:space="preserve">      &lt;LocURI&gt;./Device/Vendor/MSFT/Policy/Config/InternetExplorer/LocalMachineZoneDoNotRunAntimalwareAgainstActiveXControls&lt;/LocURI&gt;</v>
      </c>
    </row>
    <row r="747" spans="1:1">
      <c r="A747" t="str" cm="1">
        <f t="array" ref="A747">IF(INDEX(CSP!A:A,INT((ROW()-1)/7)+1),"    &lt;/Target&gt;","")</f>
        <v xml:space="preserve">    &lt;/Target&gt;</v>
      </c>
    </row>
    <row r="748" spans="1:1">
      <c r="A748" t="str" cm="1">
        <f t="array" ref="A748">IF(INDEX(CSP!A:A,INT((ROW()-1)/7)+1),"  &lt;/Item&gt;","")</f>
        <v xml:space="preserve">  &lt;/Item&gt;</v>
      </c>
    </row>
    <row r="749" spans="1:1">
      <c r="A749" t="str" cm="1">
        <f t="array" ref="A749">IF(INDEX(CSP!A:A,INT((ROW()-1)/7)+1),"","")</f>
        <v/>
      </c>
    </row>
    <row r="750" spans="1:1">
      <c r="A750" t="str" cm="1">
        <f t="array" ref="A750">IF(INDEX(CSP!A:A,INT((ROW()-1)/7)+1),"  &lt;CmdID&gt;"&amp;INDEX(CSP!A:A,INT((ROW()-1)/7)+1)&amp;"&lt;/CmdID&gt;","")</f>
        <v xml:space="preserve">  &lt;CmdID&gt;108&lt;/CmdID&gt;</v>
      </c>
    </row>
    <row r="751" spans="1:1">
      <c r="A751" t="str" cm="1">
        <f t="array" ref="A751">IF(INDEX(CSP!A:A,INT((ROW()-1)/7)+1),"  &lt;Item&gt;","")</f>
        <v xml:space="preserve">  &lt;Item&gt;</v>
      </c>
    </row>
    <row r="752" spans="1:1">
      <c r="A752" t="str" cm="1">
        <f t="array" ref="A752">IF(INDEX(CSP!A:A,INT((ROW()-1)/7)+1),"    &lt;Target&gt;","")</f>
        <v xml:space="preserve">    &lt;Target&gt;</v>
      </c>
    </row>
    <row r="753" spans="1:1">
      <c r="A753" t="str" cm="1">
        <f t="array" ref="A753">IF(INDEX(CSP!A:A,INT((ROW()-1)/7)+1),"      &lt;LocURI&gt;"&amp;INDEX(CSP!D:D,INT((ROW()-4)/7)+1)&amp;"&lt;/LocURI&gt;","")</f>
        <v xml:space="preserve">      &lt;LocURI&gt;./Device/Vendor/MSFT/Policy/Config/InternetExplorer/LocalMachineZoneJavaPermissions&lt;/LocURI&gt;</v>
      </c>
    </row>
    <row r="754" spans="1:1">
      <c r="A754" t="str" cm="1">
        <f t="array" ref="A754">IF(INDEX(CSP!A:A,INT((ROW()-1)/7)+1),"    &lt;/Target&gt;","")</f>
        <v xml:space="preserve">    &lt;/Target&gt;</v>
      </c>
    </row>
    <row r="755" spans="1:1">
      <c r="A755" t="str" cm="1">
        <f t="array" ref="A755">IF(INDEX(CSP!A:A,INT((ROW()-1)/7)+1),"  &lt;/Item&gt;","")</f>
        <v xml:space="preserve">  &lt;/Item&gt;</v>
      </c>
    </row>
    <row r="756" spans="1:1">
      <c r="A756" t="str" cm="1">
        <f t="array" ref="A756">IF(INDEX(CSP!A:A,INT((ROW()-1)/7)+1),"","")</f>
        <v/>
      </c>
    </row>
    <row r="757" spans="1:1">
      <c r="A757" t="str" cm="1">
        <f t="array" ref="A757">IF(INDEX(CSP!A:A,INT((ROW()-1)/7)+1),"  &lt;CmdID&gt;"&amp;INDEX(CSP!A:A,INT((ROW()-1)/7)+1)&amp;"&lt;/CmdID&gt;","")</f>
        <v xml:space="preserve">  &lt;CmdID&gt;109&lt;/CmdID&gt;</v>
      </c>
    </row>
    <row r="758" spans="1:1">
      <c r="A758" t="str" cm="1">
        <f t="array" ref="A758">IF(INDEX(CSP!A:A,INT((ROW()-1)/7)+1),"  &lt;Item&gt;","")</f>
        <v xml:space="preserve">  &lt;Item&gt;</v>
      </c>
    </row>
    <row r="759" spans="1:1">
      <c r="A759" t="str" cm="1">
        <f t="array" ref="A759">IF(INDEX(CSP!A:A,INT((ROW()-1)/7)+1),"    &lt;Target&gt;","")</f>
        <v xml:space="preserve">    &lt;Target&gt;</v>
      </c>
    </row>
    <row r="760" spans="1:1">
      <c r="A760" t="str" cm="1">
        <f t="array" ref="A760">IF(INDEX(CSP!A:A,INT((ROW()-1)/7)+1),"      &lt;LocURI&gt;"&amp;INDEX(CSP!D:D,INT((ROW()-4)/7)+1)&amp;"&lt;/LocURI&gt;","")</f>
        <v xml:space="preserve">      &lt;LocURI&gt;./Device/Vendor/MSFT/Policy/Config/InternetExplorer/LockedDownInternetZoneAllowSmartScreenIE&lt;/LocURI&gt;</v>
      </c>
    </row>
    <row r="761" spans="1:1">
      <c r="A761" t="str" cm="1">
        <f t="array" ref="A761">IF(INDEX(CSP!A:A,INT((ROW()-1)/7)+1),"    &lt;/Target&gt;","")</f>
        <v xml:space="preserve">    &lt;/Target&gt;</v>
      </c>
    </row>
    <row r="762" spans="1:1">
      <c r="A762" t="str" cm="1">
        <f t="array" ref="A762">IF(INDEX(CSP!A:A,INT((ROW()-1)/7)+1),"  &lt;/Item&gt;","")</f>
        <v xml:space="preserve">  &lt;/Item&gt;</v>
      </c>
    </row>
    <row r="763" spans="1:1">
      <c r="A763" t="str" cm="1">
        <f t="array" ref="A763">IF(INDEX(CSP!A:A,INT((ROW()-1)/7)+1),"","")</f>
        <v/>
      </c>
    </row>
    <row r="764" spans="1:1">
      <c r="A764" t="str" cm="1">
        <f t="array" ref="A764">IF(INDEX(CSP!A:A,INT((ROW()-1)/7)+1),"  &lt;CmdID&gt;"&amp;INDEX(CSP!A:A,INT((ROW()-1)/7)+1)&amp;"&lt;/CmdID&gt;","")</f>
        <v xml:space="preserve">  &lt;CmdID&gt;110&lt;/CmdID&gt;</v>
      </c>
    </row>
    <row r="765" spans="1:1">
      <c r="A765" t="str" cm="1">
        <f t="array" ref="A765">IF(INDEX(CSP!A:A,INT((ROW()-1)/7)+1),"  &lt;Item&gt;","")</f>
        <v xml:space="preserve">  &lt;Item&gt;</v>
      </c>
    </row>
    <row r="766" spans="1:1">
      <c r="A766" t="str" cm="1">
        <f t="array" ref="A766">IF(INDEX(CSP!A:A,INT((ROW()-1)/7)+1),"    &lt;Target&gt;","")</f>
        <v xml:space="preserve">    &lt;Target&gt;</v>
      </c>
    </row>
    <row r="767" spans="1:1">
      <c r="A767" t="str" cm="1">
        <f t="array" ref="A767">IF(INDEX(CSP!A:A,INT((ROW()-1)/7)+1),"      &lt;LocURI&gt;"&amp;INDEX(CSP!D:D,INT((ROW()-4)/7)+1)&amp;"&lt;/LocURI&gt;","")</f>
        <v xml:space="preserve">      &lt;LocURI&gt;./Device/Vendor/MSFT/Policy/Config/InternetExplorer/LockedDownIntranetJavaPermissions&lt;/LocURI&gt;</v>
      </c>
    </row>
    <row r="768" spans="1:1">
      <c r="A768" t="str" cm="1">
        <f t="array" ref="A768">IF(INDEX(CSP!A:A,INT((ROW()-1)/7)+1),"    &lt;/Target&gt;","")</f>
        <v xml:space="preserve">    &lt;/Target&gt;</v>
      </c>
    </row>
    <row r="769" spans="1:1">
      <c r="A769" t="str" cm="1">
        <f t="array" ref="A769">IF(INDEX(CSP!A:A,INT((ROW()-1)/7)+1),"  &lt;/Item&gt;","")</f>
        <v xml:space="preserve">  &lt;/Item&gt;</v>
      </c>
    </row>
    <row r="770" spans="1:1">
      <c r="A770" t="str" cm="1">
        <f t="array" ref="A770">IF(INDEX(CSP!A:A,INT((ROW()-1)/7)+1),"","")</f>
        <v/>
      </c>
    </row>
    <row r="771" spans="1:1">
      <c r="A771" t="str" cm="1">
        <f t="array" ref="A771">IF(INDEX(CSP!A:A,INT((ROW()-1)/7)+1),"  &lt;CmdID&gt;"&amp;INDEX(CSP!A:A,INT((ROW()-1)/7)+1)&amp;"&lt;/CmdID&gt;","")</f>
        <v xml:space="preserve">  &lt;CmdID&gt;111&lt;/CmdID&gt;</v>
      </c>
    </row>
    <row r="772" spans="1:1">
      <c r="A772" t="str" cm="1">
        <f t="array" ref="A772">IF(INDEX(CSP!A:A,INT((ROW()-1)/7)+1),"  &lt;Item&gt;","")</f>
        <v xml:space="preserve">  &lt;Item&gt;</v>
      </c>
    </row>
    <row r="773" spans="1:1">
      <c r="A773" t="str" cm="1">
        <f t="array" ref="A773">IF(INDEX(CSP!A:A,INT((ROW()-1)/7)+1),"    &lt;Target&gt;","")</f>
        <v xml:space="preserve">    &lt;Target&gt;</v>
      </c>
    </row>
    <row r="774" spans="1:1">
      <c r="A774" t="str" cm="1">
        <f t="array" ref="A774">IF(INDEX(CSP!A:A,INT((ROW()-1)/7)+1),"      &lt;LocURI&gt;"&amp;INDEX(CSP!D:D,INT((ROW()-4)/7)+1)&amp;"&lt;/LocURI&gt;","")</f>
        <v xml:space="preserve">      &lt;LocURI&gt;./Device/Vendor/MSFT/Policy/Config/InternetExplorer/LockedDownLocalMachineZoneJavaPermissions&lt;/LocURI&gt;</v>
      </c>
    </row>
    <row r="775" spans="1:1">
      <c r="A775" t="str" cm="1">
        <f t="array" ref="A775">IF(INDEX(CSP!A:A,INT((ROW()-1)/7)+1),"    &lt;/Target&gt;","")</f>
        <v xml:space="preserve">    &lt;/Target&gt;</v>
      </c>
    </row>
    <row r="776" spans="1:1">
      <c r="A776" t="str" cm="1">
        <f t="array" ref="A776">IF(INDEX(CSP!A:A,INT((ROW()-1)/7)+1),"  &lt;/Item&gt;","")</f>
        <v xml:space="preserve">  &lt;/Item&gt;</v>
      </c>
    </row>
    <row r="777" spans="1:1">
      <c r="A777" t="str" cm="1">
        <f t="array" ref="A777">IF(INDEX(CSP!A:A,INT((ROW()-1)/7)+1),"","")</f>
        <v/>
      </c>
    </row>
    <row r="778" spans="1:1">
      <c r="A778" t="str" cm="1">
        <f t="array" ref="A778">IF(INDEX(CSP!A:A,INT((ROW()-1)/7)+1),"  &lt;CmdID&gt;"&amp;INDEX(CSP!A:A,INT((ROW()-1)/7)+1)&amp;"&lt;/CmdID&gt;","")</f>
        <v xml:space="preserve">  &lt;CmdID&gt;112&lt;/CmdID&gt;</v>
      </c>
    </row>
    <row r="779" spans="1:1">
      <c r="A779" t="str" cm="1">
        <f t="array" ref="A779">IF(INDEX(CSP!A:A,INT((ROW()-1)/7)+1),"  &lt;Item&gt;","")</f>
        <v xml:space="preserve">  &lt;Item&gt;</v>
      </c>
    </row>
    <row r="780" spans="1:1">
      <c r="A780" t="str" cm="1">
        <f t="array" ref="A780">IF(INDEX(CSP!A:A,INT((ROW()-1)/7)+1),"    &lt;Target&gt;","")</f>
        <v xml:space="preserve">    &lt;Target&gt;</v>
      </c>
    </row>
    <row r="781" spans="1:1">
      <c r="A781" t="str" cm="1">
        <f t="array" ref="A781">IF(INDEX(CSP!A:A,INT((ROW()-1)/7)+1),"      &lt;LocURI&gt;"&amp;INDEX(CSP!D:D,INT((ROW()-4)/7)+1)&amp;"&lt;/LocURI&gt;","")</f>
        <v xml:space="preserve">      &lt;LocURI&gt;./Device/Vendor/MSFT/Policy/Config/InternetExplorer/LockedDownRestrictedSitesZoneJavaPermissions&lt;/LocURI&gt;</v>
      </c>
    </row>
    <row r="782" spans="1:1">
      <c r="A782" t="str" cm="1">
        <f t="array" ref="A782">IF(INDEX(CSP!A:A,INT((ROW()-1)/7)+1),"    &lt;/Target&gt;","")</f>
        <v xml:space="preserve">    &lt;/Target&gt;</v>
      </c>
    </row>
    <row r="783" spans="1:1">
      <c r="A783" t="str" cm="1">
        <f t="array" ref="A783">IF(INDEX(CSP!A:A,INT((ROW()-1)/7)+1),"  &lt;/Item&gt;","")</f>
        <v xml:space="preserve">  &lt;/Item&gt;</v>
      </c>
    </row>
    <row r="784" spans="1:1">
      <c r="A784" t="str" cm="1">
        <f t="array" ref="A784">IF(INDEX(CSP!A:A,INT((ROW()-1)/7)+1),"","")</f>
        <v/>
      </c>
    </row>
    <row r="785" spans="1:1">
      <c r="A785" t="str" cm="1">
        <f t="array" ref="A785">IF(INDEX(CSP!A:A,INT((ROW()-1)/7)+1),"  &lt;CmdID&gt;"&amp;INDEX(CSP!A:A,INT((ROW()-1)/7)+1)&amp;"&lt;/CmdID&gt;","")</f>
        <v xml:space="preserve">  &lt;CmdID&gt;113&lt;/CmdID&gt;</v>
      </c>
    </row>
    <row r="786" spans="1:1">
      <c r="A786" t="str" cm="1">
        <f t="array" ref="A786">IF(INDEX(CSP!A:A,INT((ROW()-1)/7)+1),"  &lt;Item&gt;","")</f>
        <v xml:space="preserve">  &lt;Item&gt;</v>
      </c>
    </row>
    <row r="787" spans="1:1">
      <c r="A787" t="str" cm="1">
        <f t="array" ref="A787">IF(INDEX(CSP!A:A,INT((ROW()-1)/7)+1),"    &lt;Target&gt;","")</f>
        <v xml:space="preserve">    &lt;Target&gt;</v>
      </c>
    </row>
    <row r="788" spans="1:1">
      <c r="A788" t="str" cm="1">
        <f t="array" ref="A788">IF(INDEX(CSP!A:A,INT((ROW()-1)/7)+1),"      &lt;LocURI&gt;"&amp;INDEX(CSP!D:D,INT((ROW()-4)/7)+1)&amp;"&lt;/LocURI&gt;","")</f>
        <v xml:space="preserve">      &lt;LocURI&gt;./Device/Vendor/MSFT/Policy/Config/InternetExplorer/LockedDownRestrictedSitesZoneAllowSmartScreenIE&lt;/LocURI&gt;</v>
      </c>
    </row>
    <row r="789" spans="1:1">
      <c r="A789" t="str" cm="1">
        <f t="array" ref="A789">IF(INDEX(CSP!A:A,INT((ROW()-1)/7)+1),"    &lt;/Target&gt;","")</f>
        <v xml:space="preserve">    &lt;/Target&gt;</v>
      </c>
    </row>
    <row r="790" spans="1:1">
      <c r="A790" t="str" cm="1">
        <f t="array" ref="A790">IF(INDEX(CSP!A:A,INT((ROW()-1)/7)+1),"  &lt;/Item&gt;","")</f>
        <v xml:space="preserve">  &lt;/Item&gt;</v>
      </c>
    </row>
    <row r="791" spans="1:1">
      <c r="A791" t="str" cm="1">
        <f t="array" ref="A791">IF(INDEX(CSP!A:A,INT((ROW()-1)/7)+1),"","")</f>
        <v/>
      </c>
    </row>
    <row r="792" spans="1:1">
      <c r="A792" t="str" cm="1">
        <f t="array" ref="A792">IF(INDEX(CSP!A:A,INT((ROW()-1)/7)+1),"  &lt;CmdID&gt;"&amp;INDEX(CSP!A:A,INT((ROW()-1)/7)+1)&amp;"&lt;/CmdID&gt;","")</f>
        <v xml:space="preserve">  &lt;CmdID&gt;114&lt;/CmdID&gt;</v>
      </c>
    </row>
    <row r="793" spans="1:1">
      <c r="A793" t="str" cm="1">
        <f t="array" ref="A793">IF(INDEX(CSP!A:A,INT((ROW()-1)/7)+1),"  &lt;Item&gt;","")</f>
        <v xml:space="preserve">  &lt;Item&gt;</v>
      </c>
    </row>
    <row r="794" spans="1:1">
      <c r="A794" t="str" cm="1">
        <f t="array" ref="A794">IF(INDEX(CSP!A:A,INT((ROW()-1)/7)+1),"    &lt;Target&gt;","")</f>
        <v xml:space="preserve">    &lt;Target&gt;</v>
      </c>
    </row>
    <row r="795" spans="1:1">
      <c r="A795" t="str" cm="1">
        <f t="array" ref="A795">IF(INDEX(CSP!A:A,INT((ROW()-1)/7)+1),"      &lt;LocURI&gt;"&amp;INDEX(CSP!D:D,INT((ROW()-4)/7)+1)&amp;"&lt;/LocURI&gt;","")</f>
        <v xml:space="preserve">      &lt;LocURI&gt;./Device/Vendor/MSFT/Policy/Config/InternetExplorer/LockedDownTrustedSitesZoneJavaPermissions&lt;/LocURI&gt;</v>
      </c>
    </row>
    <row r="796" spans="1:1">
      <c r="A796" t="str" cm="1">
        <f t="array" ref="A796">IF(INDEX(CSP!A:A,INT((ROW()-1)/7)+1),"    &lt;/Target&gt;","")</f>
        <v xml:space="preserve">    &lt;/Target&gt;</v>
      </c>
    </row>
    <row r="797" spans="1:1">
      <c r="A797" t="str" cm="1">
        <f t="array" ref="A797">IF(INDEX(CSP!A:A,INT((ROW()-1)/7)+1),"  &lt;/Item&gt;","")</f>
        <v xml:space="preserve">  &lt;/Item&gt;</v>
      </c>
    </row>
    <row r="798" spans="1:1">
      <c r="A798" t="str" cm="1">
        <f t="array" ref="A798">IF(INDEX(CSP!A:A,INT((ROW()-1)/7)+1),"","")</f>
        <v/>
      </c>
    </row>
    <row r="799" spans="1:1">
      <c r="A799" t="str" cm="1">
        <f t="array" ref="A799">IF(INDEX(CSP!A:A,INT((ROW()-1)/7)+1),"  &lt;CmdID&gt;"&amp;INDEX(CSP!A:A,INT((ROW()-1)/7)+1)&amp;"&lt;/CmdID&gt;","")</f>
        <v xml:space="preserve">  &lt;CmdID&gt;115&lt;/CmdID&gt;</v>
      </c>
    </row>
    <row r="800" spans="1:1">
      <c r="A800" t="str" cm="1">
        <f t="array" ref="A800">IF(INDEX(CSP!A:A,INT((ROW()-1)/7)+1),"  &lt;Item&gt;","")</f>
        <v xml:space="preserve">  &lt;Item&gt;</v>
      </c>
    </row>
    <row r="801" spans="1:1">
      <c r="A801" t="str" cm="1">
        <f t="array" ref="A801">IF(INDEX(CSP!A:A,INT((ROW()-1)/7)+1),"    &lt;Target&gt;","")</f>
        <v xml:space="preserve">    &lt;Target&gt;</v>
      </c>
    </row>
    <row r="802" spans="1:1">
      <c r="A802" t="str" cm="1">
        <f t="array" ref="A802">IF(INDEX(CSP!A:A,INT((ROW()-1)/7)+1),"      &lt;LocURI&gt;"&amp;INDEX(CSP!D:D,INT((ROW()-4)/7)+1)&amp;"&lt;/LocURI&gt;","")</f>
        <v xml:space="preserve">      &lt;LocURI&gt;./Device/Vendor/MSFT/Policy/Config/InternetExplorer/RestrictedSitesZoneAllowAccessToDataSources&lt;/LocURI&gt;</v>
      </c>
    </row>
    <row r="803" spans="1:1">
      <c r="A803" t="str" cm="1">
        <f t="array" ref="A803">IF(INDEX(CSP!A:A,INT((ROW()-1)/7)+1),"    &lt;/Target&gt;","")</f>
        <v xml:space="preserve">    &lt;/Target&gt;</v>
      </c>
    </row>
    <row r="804" spans="1:1">
      <c r="A804" t="str" cm="1">
        <f t="array" ref="A804">IF(INDEX(CSP!A:A,INT((ROW()-1)/7)+1),"  &lt;/Item&gt;","")</f>
        <v xml:space="preserve">  &lt;/Item&gt;</v>
      </c>
    </row>
    <row r="805" spans="1:1">
      <c r="A805" t="str" cm="1">
        <f t="array" ref="A805">IF(INDEX(CSP!A:A,INT((ROW()-1)/7)+1),"","")</f>
        <v/>
      </c>
    </row>
    <row r="806" spans="1:1">
      <c r="A806" t="str" cm="1">
        <f t="array" ref="A806">IF(INDEX(CSP!A:A,INT((ROW()-1)/7)+1),"  &lt;CmdID&gt;"&amp;INDEX(CSP!A:A,INT((ROW()-1)/7)+1)&amp;"&lt;/CmdID&gt;","")</f>
        <v xml:space="preserve">  &lt;CmdID&gt;116&lt;/CmdID&gt;</v>
      </c>
    </row>
    <row r="807" spans="1:1">
      <c r="A807" t="str" cm="1">
        <f t="array" ref="A807">IF(INDEX(CSP!A:A,INT((ROW()-1)/7)+1),"  &lt;Item&gt;","")</f>
        <v xml:space="preserve">  &lt;Item&gt;</v>
      </c>
    </row>
    <row r="808" spans="1:1">
      <c r="A808" t="str" cm="1">
        <f t="array" ref="A808">IF(INDEX(CSP!A:A,INT((ROW()-1)/7)+1),"    &lt;Target&gt;","")</f>
        <v xml:space="preserve">    &lt;Target&gt;</v>
      </c>
    </row>
    <row r="809" spans="1:1">
      <c r="A809" t="str" cm="1">
        <f t="array" ref="A809">IF(INDEX(CSP!A:A,INT((ROW()-1)/7)+1),"      &lt;LocURI&gt;"&amp;INDEX(CSP!D:D,INT((ROW()-4)/7)+1)&amp;"&lt;/LocURI&gt;","")</f>
        <v xml:space="preserve">      &lt;LocURI&gt;./Device/Vendor/MSFT/Policy/Config/InternetExplorer/RestrictedSitesZoneAllowActiveScripting&lt;/LocURI&gt;</v>
      </c>
    </row>
    <row r="810" spans="1:1">
      <c r="A810" t="str" cm="1">
        <f t="array" ref="A810">IF(INDEX(CSP!A:A,INT((ROW()-1)/7)+1),"    &lt;/Target&gt;","")</f>
        <v xml:space="preserve">    &lt;/Target&gt;</v>
      </c>
    </row>
    <row r="811" spans="1:1">
      <c r="A811" t="str" cm="1">
        <f t="array" ref="A811">IF(INDEX(CSP!A:A,INT((ROW()-1)/7)+1),"  &lt;/Item&gt;","")</f>
        <v xml:space="preserve">  &lt;/Item&gt;</v>
      </c>
    </row>
    <row r="812" spans="1:1">
      <c r="A812" t="str" cm="1">
        <f t="array" ref="A812">IF(INDEX(CSP!A:A,INT((ROW()-1)/7)+1),"","")</f>
        <v/>
      </c>
    </row>
    <row r="813" spans="1:1">
      <c r="A813" t="str" cm="1">
        <f t="array" ref="A813">IF(INDEX(CSP!A:A,INT((ROW()-1)/7)+1),"  &lt;CmdID&gt;"&amp;INDEX(CSP!A:A,INT((ROW()-1)/7)+1)&amp;"&lt;/CmdID&gt;","")</f>
        <v xml:space="preserve">  &lt;CmdID&gt;117&lt;/CmdID&gt;</v>
      </c>
    </row>
    <row r="814" spans="1:1">
      <c r="A814" t="str" cm="1">
        <f t="array" ref="A814">IF(INDEX(CSP!A:A,INT((ROW()-1)/7)+1),"  &lt;Item&gt;","")</f>
        <v xml:space="preserve">  &lt;Item&gt;</v>
      </c>
    </row>
    <row r="815" spans="1:1">
      <c r="A815" t="str" cm="1">
        <f t="array" ref="A815">IF(INDEX(CSP!A:A,INT((ROW()-1)/7)+1),"    &lt;Target&gt;","")</f>
        <v xml:space="preserve">    &lt;Target&gt;</v>
      </c>
    </row>
    <row r="816" spans="1:1">
      <c r="A816" t="str" cm="1">
        <f t="array" ref="A816">IF(INDEX(CSP!A:A,INT((ROW()-1)/7)+1),"      &lt;LocURI&gt;"&amp;INDEX(CSP!D:D,INT((ROW()-4)/7)+1)&amp;"&lt;/LocURI&gt;","")</f>
        <v xml:space="preserve">      &lt;LocURI&gt;./Device/Vendor/MSFT/Policy/Config/InternetExplorer/RestrictedSitesZoneAllowBinaryAndScriptBehaviors&lt;/LocURI&gt;</v>
      </c>
    </row>
    <row r="817" spans="1:1">
      <c r="A817" t="str" cm="1">
        <f t="array" ref="A817">IF(INDEX(CSP!A:A,INT((ROW()-1)/7)+1),"    &lt;/Target&gt;","")</f>
        <v xml:space="preserve">    &lt;/Target&gt;</v>
      </c>
    </row>
    <row r="818" spans="1:1">
      <c r="A818" t="str" cm="1">
        <f t="array" ref="A818">IF(INDEX(CSP!A:A,INT((ROW()-1)/7)+1),"  &lt;/Item&gt;","")</f>
        <v xml:space="preserve">  &lt;/Item&gt;</v>
      </c>
    </row>
    <row r="819" spans="1:1">
      <c r="A819" t="str" cm="1">
        <f t="array" ref="A819">IF(INDEX(CSP!A:A,INT((ROW()-1)/7)+1),"","")</f>
        <v/>
      </c>
    </row>
    <row r="820" spans="1:1">
      <c r="A820" t="str" cm="1">
        <f t="array" ref="A820">IF(INDEX(CSP!A:A,INT((ROW()-1)/7)+1),"  &lt;CmdID&gt;"&amp;INDEX(CSP!A:A,INT((ROW()-1)/7)+1)&amp;"&lt;/CmdID&gt;","")</f>
        <v xml:space="preserve">  &lt;CmdID&gt;118&lt;/CmdID&gt;</v>
      </c>
    </row>
    <row r="821" spans="1:1">
      <c r="A821" t="str" cm="1">
        <f t="array" ref="A821">IF(INDEX(CSP!A:A,INT((ROW()-1)/7)+1),"  &lt;Item&gt;","")</f>
        <v xml:space="preserve">  &lt;Item&gt;</v>
      </c>
    </row>
    <row r="822" spans="1:1">
      <c r="A822" t="str" cm="1">
        <f t="array" ref="A822">IF(INDEX(CSP!A:A,INT((ROW()-1)/7)+1),"    &lt;Target&gt;","")</f>
        <v xml:space="preserve">    &lt;Target&gt;</v>
      </c>
    </row>
    <row r="823" spans="1:1">
      <c r="A823" t="str" cm="1">
        <f t="array" ref="A823">IF(INDEX(CSP!A:A,INT((ROW()-1)/7)+1),"      &lt;LocURI&gt;"&amp;INDEX(CSP!D:D,INT((ROW()-4)/7)+1)&amp;"&lt;/LocURI&gt;","")</f>
        <v xml:space="preserve">      &lt;LocURI&gt;./Device/Vendor/MSFT/Policy/Config/InternetExplorer/RestrictedSitesZoneAllowCopyPasteViaScript&lt;/LocURI&gt;</v>
      </c>
    </row>
    <row r="824" spans="1:1">
      <c r="A824" t="str" cm="1">
        <f t="array" ref="A824">IF(INDEX(CSP!A:A,INT((ROW()-1)/7)+1),"    &lt;/Target&gt;","")</f>
        <v xml:space="preserve">    &lt;/Target&gt;</v>
      </c>
    </row>
    <row r="825" spans="1:1">
      <c r="A825" t="str" cm="1">
        <f t="array" ref="A825">IF(INDEX(CSP!A:A,INT((ROW()-1)/7)+1),"  &lt;/Item&gt;","")</f>
        <v xml:space="preserve">  &lt;/Item&gt;</v>
      </c>
    </row>
    <row r="826" spans="1:1">
      <c r="A826" t="str" cm="1">
        <f t="array" ref="A826">IF(INDEX(CSP!A:A,INT((ROW()-1)/7)+1),"","")</f>
        <v/>
      </c>
    </row>
    <row r="827" spans="1:1">
      <c r="A827" t="str" cm="1">
        <f t="array" ref="A827">IF(INDEX(CSP!A:A,INT((ROW()-1)/7)+1),"  &lt;CmdID&gt;"&amp;INDEX(CSP!A:A,INT((ROW()-1)/7)+1)&amp;"&lt;/CmdID&gt;","")</f>
        <v xml:space="preserve">  &lt;CmdID&gt;119&lt;/CmdID&gt;</v>
      </c>
    </row>
    <row r="828" spans="1:1">
      <c r="A828" t="str" cm="1">
        <f t="array" ref="A828">IF(INDEX(CSP!A:A,INT((ROW()-1)/7)+1),"  &lt;Item&gt;","")</f>
        <v xml:space="preserve">  &lt;Item&gt;</v>
      </c>
    </row>
    <row r="829" spans="1:1">
      <c r="A829" t="str" cm="1">
        <f t="array" ref="A829">IF(INDEX(CSP!A:A,INT((ROW()-1)/7)+1),"    &lt;Target&gt;","")</f>
        <v xml:space="preserve">    &lt;Target&gt;</v>
      </c>
    </row>
    <row r="830" spans="1:1">
      <c r="A830" t="str" cm="1">
        <f t="array" ref="A830">IF(INDEX(CSP!A:A,INT((ROW()-1)/7)+1),"      &lt;LocURI&gt;"&amp;INDEX(CSP!D:D,INT((ROW()-4)/7)+1)&amp;"&lt;/LocURI&gt;","")</f>
        <v xml:space="preserve">      &lt;LocURI&gt;./Device/Vendor/MSFT/Policy/Config/InternetExplorer/RestrictedSitesZoneAllowDragAndDropCopyAndPasteFiles&lt;/LocURI&gt;</v>
      </c>
    </row>
    <row r="831" spans="1:1">
      <c r="A831" t="str" cm="1">
        <f t="array" ref="A831">IF(INDEX(CSP!A:A,INT((ROW()-1)/7)+1),"    &lt;/Target&gt;","")</f>
        <v xml:space="preserve">    &lt;/Target&gt;</v>
      </c>
    </row>
    <row r="832" spans="1:1">
      <c r="A832" t="str" cm="1">
        <f t="array" ref="A832">IF(INDEX(CSP!A:A,INT((ROW()-1)/7)+1),"  &lt;/Item&gt;","")</f>
        <v xml:space="preserve">  &lt;/Item&gt;</v>
      </c>
    </row>
    <row r="833" spans="1:1">
      <c r="A833" t="str" cm="1">
        <f t="array" ref="A833">IF(INDEX(CSP!A:A,INT((ROW()-1)/7)+1),"","")</f>
        <v/>
      </c>
    </row>
    <row r="834" spans="1:1">
      <c r="A834" t="str" cm="1">
        <f t="array" ref="A834">IF(INDEX(CSP!A:A,INT((ROW()-1)/7)+1),"  &lt;CmdID&gt;"&amp;INDEX(CSP!A:A,INT((ROW()-1)/7)+1)&amp;"&lt;/CmdID&gt;","")</f>
        <v xml:space="preserve">  &lt;CmdID&gt;120&lt;/CmdID&gt;</v>
      </c>
    </row>
    <row r="835" spans="1:1">
      <c r="A835" t="str" cm="1">
        <f t="array" ref="A835">IF(INDEX(CSP!A:A,INT((ROW()-1)/7)+1),"  &lt;Item&gt;","")</f>
        <v xml:space="preserve">  &lt;Item&gt;</v>
      </c>
    </row>
    <row r="836" spans="1:1">
      <c r="A836" t="str" cm="1">
        <f t="array" ref="A836">IF(INDEX(CSP!A:A,INT((ROW()-1)/7)+1),"    &lt;Target&gt;","")</f>
        <v xml:space="preserve">    &lt;Target&gt;</v>
      </c>
    </row>
    <row r="837" spans="1:1">
      <c r="A837" t="str" cm="1">
        <f t="array" ref="A837">IF(INDEX(CSP!A:A,INT((ROW()-1)/7)+1),"      &lt;LocURI&gt;"&amp;INDEX(CSP!D:D,INT((ROW()-4)/7)+1)&amp;"&lt;/LocURI&gt;","")</f>
        <v xml:space="preserve">      &lt;LocURI&gt;./Device/Vendor/MSFT/Policy/Config/InternetExplorer/RestrictedSitesZoneAllowFileDownloads&lt;/LocURI&gt;</v>
      </c>
    </row>
    <row r="838" spans="1:1">
      <c r="A838" t="str" cm="1">
        <f t="array" ref="A838">IF(INDEX(CSP!A:A,INT((ROW()-1)/7)+1),"    &lt;/Target&gt;","")</f>
        <v xml:space="preserve">    &lt;/Target&gt;</v>
      </c>
    </row>
    <row r="839" spans="1:1">
      <c r="A839" t="str" cm="1">
        <f t="array" ref="A839">IF(INDEX(CSP!A:A,INT((ROW()-1)/7)+1),"  &lt;/Item&gt;","")</f>
        <v xml:space="preserve">  &lt;/Item&gt;</v>
      </c>
    </row>
    <row r="840" spans="1:1">
      <c r="A840" t="str" cm="1">
        <f t="array" ref="A840">IF(INDEX(CSP!A:A,INT((ROW()-1)/7)+1),"","")</f>
        <v/>
      </c>
    </row>
    <row r="841" spans="1:1">
      <c r="A841" t="str" cm="1">
        <f t="array" ref="A841">IF(INDEX(CSP!A:A,INT((ROW()-1)/7)+1),"  &lt;CmdID&gt;"&amp;INDEX(CSP!A:A,INT((ROW()-1)/7)+1)&amp;"&lt;/CmdID&gt;","")</f>
        <v xml:space="preserve">  &lt;CmdID&gt;121&lt;/CmdID&gt;</v>
      </c>
    </row>
    <row r="842" spans="1:1">
      <c r="A842" t="str" cm="1">
        <f t="array" ref="A842">IF(INDEX(CSP!A:A,INT((ROW()-1)/7)+1),"  &lt;Item&gt;","")</f>
        <v xml:space="preserve">  &lt;Item&gt;</v>
      </c>
    </row>
    <row r="843" spans="1:1">
      <c r="A843" t="str" cm="1">
        <f t="array" ref="A843">IF(INDEX(CSP!A:A,INT((ROW()-1)/7)+1),"    &lt;Target&gt;","")</f>
        <v xml:space="preserve">    &lt;Target&gt;</v>
      </c>
    </row>
    <row r="844" spans="1:1">
      <c r="A844" t="str" cm="1">
        <f t="array" ref="A844">IF(INDEX(CSP!A:A,INT((ROW()-1)/7)+1),"      &lt;LocURI&gt;"&amp;INDEX(CSP!D:D,INT((ROW()-4)/7)+1)&amp;"&lt;/LocURI&gt;","")</f>
        <v xml:space="preserve">      &lt;LocURI&gt;./Device/Vendor/MSFT/Policy/Config/InternetExplorer/RestrictedSitesZoneAllowLoadingOfXAMLFiles&lt;/LocURI&gt;</v>
      </c>
    </row>
    <row r="845" spans="1:1">
      <c r="A845" t="str" cm="1">
        <f t="array" ref="A845">IF(INDEX(CSP!A:A,INT((ROW()-1)/7)+1),"    &lt;/Target&gt;","")</f>
        <v xml:space="preserve">    &lt;/Target&gt;</v>
      </c>
    </row>
    <row r="846" spans="1:1">
      <c r="A846" t="str" cm="1">
        <f t="array" ref="A846">IF(INDEX(CSP!A:A,INT((ROW()-1)/7)+1),"  &lt;/Item&gt;","")</f>
        <v xml:space="preserve">  &lt;/Item&gt;</v>
      </c>
    </row>
    <row r="847" spans="1:1">
      <c r="A847" t="str" cm="1">
        <f t="array" ref="A847">IF(INDEX(CSP!A:A,INT((ROW()-1)/7)+1),"","")</f>
        <v/>
      </c>
    </row>
    <row r="848" spans="1:1">
      <c r="A848" t="str" cm="1">
        <f t="array" ref="A848">IF(INDEX(CSP!A:A,INT((ROW()-1)/7)+1),"  &lt;CmdID&gt;"&amp;INDEX(CSP!A:A,INT((ROW()-1)/7)+1)&amp;"&lt;/CmdID&gt;","")</f>
        <v xml:space="preserve">  &lt;CmdID&gt;122&lt;/CmdID&gt;</v>
      </c>
    </row>
    <row r="849" spans="1:1">
      <c r="A849" t="str" cm="1">
        <f t="array" ref="A849">IF(INDEX(CSP!A:A,INT((ROW()-1)/7)+1),"  &lt;Item&gt;","")</f>
        <v xml:space="preserve">  &lt;Item&gt;</v>
      </c>
    </row>
    <row r="850" spans="1:1">
      <c r="A850" t="str" cm="1">
        <f t="array" ref="A850">IF(INDEX(CSP!A:A,INT((ROW()-1)/7)+1),"    &lt;Target&gt;","")</f>
        <v xml:space="preserve">    &lt;Target&gt;</v>
      </c>
    </row>
    <row r="851" spans="1:1">
      <c r="A851" t="str" cm="1">
        <f t="array" ref="A851">IF(INDEX(CSP!A:A,INT((ROW()-1)/7)+1),"      &lt;LocURI&gt;"&amp;INDEX(CSP!D:D,INT((ROW()-4)/7)+1)&amp;"&lt;/LocURI&gt;","")</f>
        <v xml:space="preserve">      &lt;LocURI&gt;./Device/Vendor/MSFT/Policy/Config/InternetExplorer/RestrictedSitesZoneAllowMETAREFRESH&lt;/LocURI&gt;</v>
      </c>
    </row>
    <row r="852" spans="1:1">
      <c r="A852" t="str" cm="1">
        <f t="array" ref="A852">IF(INDEX(CSP!A:A,INT((ROW()-1)/7)+1),"    &lt;/Target&gt;","")</f>
        <v xml:space="preserve">    &lt;/Target&gt;</v>
      </c>
    </row>
    <row r="853" spans="1:1">
      <c r="A853" t="str" cm="1">
        <f t="array" ref="A853">IF(INDEX(CSP!A:A,INT((ROW()-1)/7)+1),"  &lt;/Item&gt;","")</f>
        <v xml:space="preserve">  &lt;/Item&gt;</v>
      </c>
    </row>
    <row r="854" spans="1:1">
      <c r="A854" t="str" cm="1">
        <f t="array" ref="A854">IF(INDEX(CSP!A:A,INT((ROW()-1)/7)+1),"","")</f>
        <v/>
      </c>
    </row>
    <row r="855" spans="1:1">
      <c r="A855" t="str" cm="1">
        <f t="array" ref="A855">IF(INDEX(CSP!A:A,INT((ROW()-1)/7)+1),"  &lt;CmdID&gt;"&amp;INDEX(CSP!A:A,INT((ROW()-1)/7)+1)&amp;"&lt;/CmdID&gt;","")</f>
        <v xml:space="preserve">  &lt;CmdID&gt;123&lt;/CmdID&gt;</v>
      </c>
    </row>
    <row r="856" spans="1:1">
      <c r="A856" t="str" cm="1">
        <f t="array" ref="A856">IF(INDEX(CSP!A:A,INT((ROW()-1)/7)+1),"  &lt;Item&gt;","")</f>
        <v xml:space="preserve">  &lt;Item&gt;</v>
      </c>
    </row>
    <row r="857" spans="1:1">
      <c r="A857" t="str" cm="1">
        <f t="array" ref="A857">IF(INDEX(CSP!A:A,INT((ROW()-1)/7)+1),"    &lt;Target&gt;","")</f>
        <v xml:space="preserve">    &lt;Target&gt;</v>
      </c>
    </row>
    <row r="858" spans="1:1">
      <c r="A858" t="str" cm="1">
        <f t="array" ref="A858">IF(INDEX(CSP!A:A,INT((ROW()-1)/7)+1),"      &lt;LocURI&gt;"&amp;INDEX(CSP!D:D,INT((ROW()-4)/7)+1)&amp;"&lt;/LocURI&gt;","")</f>
        <v xml:space="preserve">      &lt;LocURI&gt;./Device/Vendor/MSFT/Policy/Config/InternetExplorer/RestrictedSitesZoneAllowOnlyApprovedDomainsToUseActiveXControls&lt;/LocURI&gt;</v>
      </c>
    </row>
    <row r="859" spans="1:1">
      <c r="A859" t="str" cm="1">
        <f t="array" ref="A859">IF(INDEX(CSP!A:A,INT((ROW()-1)/7)+1),"    &lt;/Target&gt;","")</f>
        <v xml:space="preserve">    &lt;/Target&gt;</v>
      </c>
    </row>
    <row r="860" spans="1:1">
      <c r="A860" t="str" cm="1">
        <f t="array" ref="A860">IF(INDEX(CSP!A:A,INT((ROW()-1)/7)+1),"  &lt;/Item&gt;","")</f>
        <v xml:space="preserve">  &lt;/Item&gt;</v>
      </c>
    </row>
    <row r="861" spans="1:1">
      <c r="A861" t="str" cm="1">
        <f t="array" ref="A861">IF(INDEX(CSP!A:A,INT((ROW()-1)/7)+1),"","")</f>
        <v/>
      </c>
    </row>
    <row r="862" spans="1:1">
      <c r="A862" t="str" cm="1">
        <f t="array" ref="A862">IF(INDEX(CSP!A:A,INT((ROW()-1)/7)+1),"  &lt;CmdID&gt;"&amp;INDEX(CSP!A:A,INT((ROW()-1)/7)+1)&amp;"&lt;/CmdID&gt;","")</f>
        <v xml:space="preserve">  &lt;CmdID&gt;124&lt;/CmdID&gt;</v>
      </c>
    </row>
    <row r="863" spans="1:1">
      <c r="A863" t="str" cm="1">
        <f t="array" ref="A863">IF(INDEX(CSP!A:A,INT((ROW()-1)/7)+1),"  &lt;Item&gt;","")</f>
        <v xml:space="preserve">  &lt;Item&gt;</v>
      </c>
    </row>
    <row r="864" spans="1:1">
      <c r="A864" t="str" cm="1">
        <f t="array" ref="A864">IF(INDEX(CSP!A:A,INT((ROW()-1)/7)+1),"    &lt;Target&gt;","")</f>
        <v xml:space="preserve">    &lt;Target&gt;</v>
      </c>
    </row>
    <row r="865" spans="1:1">
      <c r="A865" t="str" cm="1">
        <f t="array" ref="A865">IF(INDEX(CSP!A:A,INT((ROW()-1)/7)+1),"      &lt;LocURI&gt;"&amp;INDEX(CSP!D:D,INT((ROW()-4)/7)+1)&amp;"&lt;/LocURI&gt;","")</f>
        <v xml:space="preserve">      &lt;LocURI&gt;./Device/Vendor/MSFT/Policy/Config/InternetExplorer/RestrictedSitesZoneAllowOnlyApprovedDomainsToUseTDCActiveXControl&lt;/LocURI&gt;</v>
      </c>
    </row>
    <row r="866" spans="1:1">
      <c r="A866" t="str" cm="1">
        <f t="array" ref="A866">IF(INDEX(CSP!A:A,INT((ROW()-1)/7)+1),"    &lt;/Target&gt;","")</f>
        <v xml:space="preserve">    &lt;/Target&gt;</v>
      </c>
    </row>
    <row r="867" spans="1:1">
      <c r="A867" t="str" cm="1">
        <f t="array" ref="A867">IF(INDEX(CSP!A:A,INT((ROW()-1)/7)+1),"  &lt;/Item&gt;","")</f>
        <v xml:space="preserve">  &lt;/Item&gt;</v>
      </c>
    </row>
    <row r="868" spans="1:1">
      <c r="A868" t="str" cm="1">
        <f t="array" ref="A868">IF(INDEX(CSP!A:A,INT((ROW()-1)/7)+1),"","")</f>
        <v/>
      </c>
    </row>
    <row r="869" spans="1:1">
      <c r="A869" t="str" cm="1">
        <f t="array" ref="A869">IF(INDEX(CSP!A:A,INT((ROW()-1)/7)+1),"  &lt;CmdID&gt;"&amp;INDEX(CSP!A:A,INT((ROW()-1)/7)+1)&amp;"&lt;/CmdID&gt;","")</f>
        <v xml:space="preserve">  &lt;CmdID&gt;125&lt;/CmdID&gt;</v>
      </c>
    </row>
    <row r="870" spans="1:1">
      <c r="A870" t="str" cm="1">
        <f t="array" ref="A870">IF(INDEX(CSP!A:A,INT((ROW()-1)/7)+1),"  &lt;Item&gt;","")</f>
        <v xml:space="preserve">  &lt;Item&gt;</v>
      </c>
    </row>
    <row r="871" spans="1:1">
      <c r="A871" t="str" cm="1">
        <f t="array" ref="A871">IF(INDEX(CSP!A:A,INT((ROW()-1)/7)+1),"    &lt;Target&gt;","")</f>
        <v xml:space="preserve">    &lt;Target&gt;</v>
      </c>
    </row>
    <row r="872" spans="1:1">
      <c r="A872" t="str" cm="1">
        <f t="array" ref="A872">IF(INDEX(CSP!A:A,INT((ROW()-1)/7)+1),"      &lt;LocURI&gt;"&amp;INDEX(CSP!D:D,INT((ROW()-4)/7)+1)&amp;"&lt;/LocURI&gt;","")</f>
        <v xml:space="preserve">      &lt;LocURI&gt;./Device/Vendor/MSFT/Policy/Config/InternetExplorer/RestrictedSitesZoneAllowScriptInitiatedWindows&lt;/LocURI&gt;</v>
      </c>
    </row>
    <row r="873" spans="1:1">
      <c r="A873" t="str" cm="1">
        <f t="array" ref="A873">IF(INDEX(CSP!A:A,INT((ROW()-1)/7)+1),"    &lt;/Target&gt;","")</f>
        <v xml:space="preserve">    &lt;/Target&gt;</v>
      </c>
    </row>
    <row r="874" spans="1:1">
      <c r="A874" t="str" cm="1">
        <f t="array" ref="A874">IF(INDEX(CSP!A:A,INT((ROW()-1)/7)+1),"  &lt;/Item&gt;","")</f>
        <v xml:space="preserve">  &lt;/Item&gt;</v>
      </c>
    </row>
    <row r="875" spans="1:1">
      <c r="A875" t="str" cm="1">
        <f t="array" ref="A875">IF(INDEX(CSP!A:A,INT((ROW()-1)/7)+1),"","")</f>
        <v/>
      </c>
    </row>
    <row r="876" spans="1:1">
      <c r="A876" t="str" cm="1">
        <f t="array" ref="A876">IF(INDEX(CSP!A:A,INT((ROW()-1)/7)+1),"  &lt;CmdID&gt;"&amp;INDEX(CSP!A:A,INT((ROW()-1)/7)+1)&amp;"&lt;/CmdID&gt;","")</f>
        <v xml:space="preserve">  &lt;CmdID&gt;126&lt;/CmdID&gt;</v>
      </c>
    </row>
    <row r="877" spans="1:1">
      <c r="A877" t="str" cm="1">
        <f t="array" ref="A877">IF(INDEX(CSP!A:A,INT((ROW()-1)/7)+1),"  &lt;Item&gt;","")</f>
        <v xml:space="preserve">  &lt;Item&gt;</v>
      </c>
    </row>
    <row r="878" spans="1:1">
      <c r="A878" t="str" cm="1">
        <f t="array" ref="A878">IF(INDEX(CSP!A:A,INT((ROW()-1)/7)+1),"    &lt;Target&gt;","")</f>
        <v xml:space="preserve">    &lt;Target&gt;</v>
      </c>
    </row>
    <row r="879" spans="1:1">
      <c r="A879" t="str" cm="1">
        <f t="array" ref="A879">IF(INDEX(CSP!A:A,INT((ROW()-1)/7)+1),"      &lt;LocURI&gt;"&amp;INDEX(CSP!D:D,INT((ROW()-4)/7)+1)&amp;"&lt;/LocURI&gt;","")</f>
        <v xml:space="preserve">      &lt;LocURI&gt;./Device/Vendor/MSFT/Policy/Config/InternetExplorer/RestrictedSitesZoneAllowScriptingOfInternetExplorerWebBrowserControls&lt;/LocURI&gt;</v>
      </c>
    </row>
    <row r="880" spans="1:1">
      <c r="A880" t="str" cm="1">
        <f t="array" ref="A880">IF(INDEX(CSP!A:A,INT((ROW()-1)/7)+1),"    &lt;/Target&gt;","")</f>
        <v xml:space="preserve">    &lt;/Target&gt;</v>
      </c>
    </row>
    <row r="881" spans="1:1">
      <c r="A881" t="str" cm="1">
        <f t="array" ref="A881">IF(INDEX(CSP!A:A,INT((ROW()-1)/7)+1),"  &lt;/Item&gt;","")</f>
        <v xml:space="preserve">  &lt;/Item&gt;</v>
      </c>
    </row>
    <row r="882" spans="1:1">
      <c r="A882" t="str" cm="1">
        <f t="array" ref="A882">IF(INDEX(CSP!A:A,INT((ROW()-1)/7)+1),"","")</f>
        <v/>
      </c>
    </row>
    <row r="883" spans="1:1">
      <c r="A883" t="str" cm="1">
        <f t="array" ref="A883">IF(INDEX(CSP!A:A,INT((ROW()-1)/7)+1),"  &lt;CmdID&gt;"&amp;INDEX(CSP!A:A,INT((ROW()-1)/7)+1)&amp;"&lt;/CmdID&gt;","")</f>
        <v xml:space="preserve">  &lt;CmdID&gt;127&lt;/CmdID&gt;</v>
      </c>
    </row>
    <row r="884" spans="1:1">
      <c r="A884" t="str" cm="1">
        <f t="array" ref="A884">IF(INDEX(CSP!A:A,INT((ROW()-1)/7)+1),"  &lt;Item&gt;","")</f>
        <v xml:space="preserve">  &lt;Item&gt;</v>
      </c>
    </row>
    <row r="885" spans="1:1">
      <c r="A885" t="str" cm="1">
        <f t="array" ref="A885">IF(INDEX(CSP!A:A,INT((ROW()-1)/7)+1),"    &lt;Target&gt;","")</f>
        <v xml:space="preserve">    &lt;Target&gt;</v>
      </c>
    </row>
    <row r="886" spans="1:1">
      <c r="A886" t="str" cm="1">
        <f t="array" ref="A886">IF(INDEX(CSP!A:A,INT((ROW()-1)/7)+1),"      &lt;LocURI&gt;"&amp;INDEX(CSP!D:D,INT((ROW()-4)/7)+1)&amp;"&lt;/LocURI&gt;","")</f>
        <v xml:space="preserve">      &lt;LocURI&gt;./Device/Vendor/MSFT/Policy/Config/InternetExplorer/RestrictedSitesZoneAllowScriptlets&lt;/LocURI&gt;</v>
      </c>
    </row>
    <row r="887" spans="1:1">
      <c r="A887" t="str" cm="1">
        <f t="array" ref="A887">IF(INDEX(CSP!A:A,INT((ROW()-1)/7)+1),"    &lt;/Target&gt;","")</f>
        <v xml:space="preserve">    &lt;/Target&gt;</v>
      </c>
    </row>
    <row r="888" spans="1:1">
      <c r="A888" t="str" cm="1">
        <f t="array" ref="A888">IF(INDEX(CSP!A:A,INT((ROW()-1)/7)+1),"  &lt;/Item&gt;","")</f>
        <v xml:space="preserve">  &lt;/Item&gt;</v>
      </c>
    </row>
    <row r="889" spans="1:1">
      <c r="A889" t="str" cm="1">
        <f t="array" ref="A889">IF(INDEX(CSP!A:A,INT((ROW()-1)/7)+1),"","")</f>
        <v/>
      </c>
    </row>
    <row r="890" spans="1:1">
      <c r="A890" t="str" cm="1">
        <f t="array" ref="A890">IF(INDEX(CSP!A:A,INT((ROW()-1)/7)+1),"  &lt;CmdID&gt;"&amp;INDEX(CSP!A:A,INT((ROW()-1)/7)+1)&amp;"&lt;/CmdID&gt;","")</f>
        <v xml:space="preserve">  &lt;CmdID&gt;128&lt;/CmdID&gt;</v>
      </c>
    </row>
    <row r="891" spans="1:1">
      <c r="A891" t="str" cm="1">
        <f t="array" ref="A891">IF(INDEX(CSP!A:A,INT((ROW()-1)/7)+1),"  &lt;Item&gt;","")</f>
        <v xml:space="preserve">  &lt;Item&gt;</v>
      </c>
    </row>
    <row r="892" spans="1:1">
      <c r="A892" t="str" cm="1">
        <f t="array" ref="A892">IF(INDEX(CSP!A:A,INT((ROW()-1)/7)+1),"    &lt;Target&gt;","")</f>
        <v xml:space="preserve">    &lt;Target&gt;</v>
      </c>
    </row>
    <row r="893" spans="1:1">
      <c r="A893" t="str" cm="1">
        <f t="array" ref="A893">IF(INDEX(CSP!A:A,INT((ROW()-1)/7)+1),"      &lt;LocURI&gt;"&amp;INDEX(CSP!D:D,INT((ROW()-4)/7)+1)&amp;"&lt;/LocURI&gt;","")</f>
        <v xml:space="preserve">      &lt;LocURI&gt;./Device/Vendor/MSFT/Policy/Config/InternetExplorer/RestrictedSitesZoneAllowUpdatesToStatusBarViaScript&lt;/LocURI&gt;</v>
      </c>
    </row>
    <row r="894" spans="1:1">
      <c r="A894" t="str" cm="1">
        <f t="array" ref="A894">IF(INDEX(CSP!A:A,INT((ROW()-1)/7)+1),"    &lt;/Target&gt;","")</f>
        <v xml:space="preserve">    &lt;/Target&gt;</v>
      </c>
    </row>
    <row r="895" spans="1:1">
      <c r="A895" t="str" cm="1">
        <f t="array" ref="A895">IF(INDEX(CSP!A:A,INT((ROW()-1)/7)+1),"  &lt;/Item&gt;","")</f>
        <v xml:space="preserve">  &lt;/Item&gt;</v>
      </c>
    </row>
    <row r="896" spans="1:1">
      <c r="A896" t="str" cm="1">
        <f t="array" ref="A896">IF(INDEX(CSP!A:A,INT((ROW()-1)/7)+1),"","")</f>
        <v/>
      </c>
    </row>
    <row r="897" spans="1:1">
      <c r="A897" t="str" cm="1">
        <f t="array" ref="A897">IF(INDEX(CSP!A:A,INT((ROW()-1)/7)+1),"  &lt;CmdID&gt;"&amp;INDEX(CSP!A:A,INT((ROW()-1)/7)+1)&amp;"&lt;/CmdID&gt;","")</f>
        <v xml:space="preserve">  &lt;CmdID&gt;129&lt;/CmdID&gt;</v>
      </c>
    </row>
    <row r="898" spans="1:1">
      <c r="A898" t="str" cm="1">
        <f t="array" ref="A898">IF(INDEX(CSP!A:A,INT((ROW()-1)/7)+1),"  &lt;Item&gt;","")</f>
        <v xml:space="preserve">  &lt;Item&gt;</v>
      </c>
    </row>
    <row r="899" spans="1:1">
      <c r="A899" t="str" cm="1">
        <f t="array" ref="A899">IF(INDEX(CSP!A:A,INT((ROW()-1)/7)+1),"    &lt;Target&gt;","")</f>
        <v xml:space="preserve">    &lt;Target&gt;</v>
      </c>
    </row>
    <row r="900" spans="1:1">
      <c r="A900" t="str" cm="1">
        <f t="array" ref="A900">IF(INDEX(CSP!A:A,INT((ROW()-1)/7)+1),"      &lt;LocURI&gt;"&amp;INDEX(CSP!D:D,INT((ROW()-4)/7)+1)&amp;"&lt;/LocURI&gt;","")</f>
        <v xml:space="preserve">      &lt;LocURI&gt;./Device/Vendor/MSFT/Policy/Config/InternetExplorer/RestrictedSitesZoneAllowVBScriptToRunInInternetExplorer&lt;/LocURI&gt;</v>
      </c>
    </row>
    <row r="901" spans="1:1">
      <c r="A901" t="str" cm="1">
        <f t="array" ref="A901">IF(INDEX(CSP!A:A,INT((ROW()-1)/7)+1),"    &lt;/Target&gt;","")</f>
        <v xml:space="preserve">    &lt;/Target&gt;</v>
      </c>
    </row>
    <row r="902" spans="1:1">
      <c r="A902" t="str" cm="1">
        <f t="array" ref="A902">IF(INDEX(CSP!A:A,INT((ROW()-1)/7)+1),"  &lt;/Item&gt;","")</f>
        <v xml:space="preserve">  &lt;/Item&gt;</v>
      </c>
    </row>
    <row r="903" spans="1:1">
      <c r="A903" t="str" cm="1">
        <f t="array" ref="A903">IF(INDEX(CSP!A:A,INT((ROW()-1)/7)+1),"","")</f>
        <v/>
      </c>
    </row>
    <row r="904" spans="1:1">
      <c r="A904" t="str" cm="1">
        <f t="array" ref="A904">IF(INDEX(CSP!A:A,INT((ROW()-1)/7)+1),"  &lt;CmdID&gt;"&amp;INDEX(CSP!A:A,INT((ROW()-1)/7)+1)&amp;"&lt;/CmdID&gt;","")</f>
        <v xml:space="preserve">  &lt;CmdID&gt;130&lt;/CmdID&gt;</v>
      </c>
    </row>
    <row r="905" spans="1:1">
      <c r="A905" t="str" cm="1">
        <f t="array" ref="A905">IF(INDEX(CSP!A:A,INT((ROW()-1)/7)+1),"  &lt;Item&gt;","")</f>
        <v xml:space="preserve">  &lt;Item&gt;</v>
      </c>
    </row>
    <row r="906" spans="1:1">
      <c r="A906" t="str" cm="1">
        <f t="array" ref="A906">IF(INDEX(CSP!A:A,INT((ROW()-1)/7)+1),"    &lt;Target&gt;","")</f>
        <v xml:space="preserve">    &lt;Target&gt;</v>
      </c>
    </row>
    <row r="907" spans="1:1">
      <c r="A907" t="str" cm="1">
        <f t="array" ref="A907">IF(INDEX(CSP!A:A,INT((ROW()-1)/7)+1),"      &lt;LocURI&gt;"&amp;INDEX(CSP!D:D,INT((ROW()-4)/7)+1)&amp;"&lt;/LocURI&gt;","")</f>
        <v xml:space="preserve">      &lt;LocURI&gt;./Device/Vendor/MSFT/Policy/Config/InternetExplorer/RestrictedSitesZoneAllowAutomaticPromptingForFileDownloads&lt;/LocURI&gt;</v>
      </c>
    </row>
    <row r="908" spans="1:1">
      <c r="A908" t="str" cm="1">
        <f t="array" ref="A908">IF(INDEX(CSP!A:A,INT((ROW()-1)/7)+1),"    &lt;/Target&gt;","")</f>
        <v xml:space="preserve">    &lt;/Target&gt;</v>
      </c>
    </row>
    <row r="909" spans="1:1">
      <c r="A909" t="str" cm="1">
        <f t="array" ref="A909">IF(INDEX(CSP!A:A,INT((ROW()-1)/7)+1),"  &lt;/Item&gt;","")</f>
        <v xml:space="preserve">  &lt;/Item&gt;</v>
      </c>
    </row>
    <row r="910" spans="1:1">
      <c r="A910" t="str" cm="1">
        <f t="array" ref="A910">IF(INDEX(CSP!A:A,INT((ROW()-1)/7)+1),"","")</f>
        <v/>
      </c>
    </row>
    <row r="911" spans="1:1">
      <c r="A911" t="str" cm="1">
        <f t="array" ref="A911">IF(INDEX(CSP!A:A,INT((ROW()-1)/7)+1),"  &lt;CmdID&gt;"&amp;INDEX(CSP!A:A,INT((ROW()-1)/7)+1)&amp;"&lt;/CmdID&gt;","")</f>
        <v xml:space="preserve">  &lt;CmdID&gt;131&lt;/CmdID&gt;</v>
      </c>
    </row>
    <row r="912" spans="1:1">
      <c r="A912" t="str" cm="1">
        <f t="array" ref="A912">IF(INDEX(CSP!A:A,INT((ROW()-1)/7)+1),"  &lt;Item&gt;","")</f>
        <v xml:space="preserve">  &lt;Item&gt;</v>
      </c>
    </row>
    <row r="913" spans="1:1">
      <c r="A913" t="str" cm="1">
        <f t="array" ref="A913">IF(INDEX(CSP!A:A,INT((ROW()-1)/7)+1),"    &lt;Target&gt;","")</f>
        <v xml:space="preserve">    &lt;Target&gt;</v>
      </c>
    </row>
    <row r="914" spans="1:1">
      <c r="A914" t="str" cm="1">
        <f t="array" ref="A914">IF(INDEX(CSP!A:A,INT((ROW()-1)/7)+1),"      &lt;LocURI&gt;"&amp;INDEX(CSP!D:D,INT((ROW()-4)/7)+1)&amp;"&lt;/LocURI&gt;","")</f>
        <v xml:space="preserve">      &lt;LocURI&gt;./Device/Vendor/MSFT/Policy/Config/InternetExplorer/RestrictedSitesZoneDoNotRunAntimalwareAgainstActiveXControls&lt;/LocURI&gt;</v>
      </c>
    </row>
    <row r="915" spans="1:1">
      <c r="A915" t="str" cm="1">
        <f t="array" ref="A915">IF(INDEX(CSP!A:A,INT((ROW()-1)/7)+1),"    &lt;/Target&gt;","")</f>
        <v xml:space="preserve">    &lt;/Target&gt;</v>
      </c>
    </row>
    <row r="916" spans="1:1">
      <c r="A916" t="str" cm="1">
        <f t="array" ref="A916">IF(INDEX(CSP!A:A,INT((ROW()-1)/7)+1),"  &lt;/Item&gt;","")</f>
        <v xml:space="preserve">  &lt;/Item&gt;</v>
      </c>
    </row>
    <row r="917" spans="1:1">
      <c r="A917" t="str" cm="1">
        <f t="array" ref="A917">IF(INDEX(CSP!A:A,INT((ROW()-1)/7)+1),"","")</f>
        <v/>
      </c>
    </row>
    <row r="918" spans="1:1">
      <c r="A918" t="str" cm="1">
        <f t="array" ref="A918">IF(INDEX(CSP!A:A,INT((ROW()-1)/7)+1),"  &lt;CmdID&gt;"&amp;INDEX(CSP!A:A,INT((ROW()-1)/7)+1)&amp;"&lt;/CmdID&gt;","")</f>
        <v xml:space="preserve">  &lt;CmdID&gt;132&lt;/CmdID&gt;</v>
      </c>
    </row>
    <row r="919" spans="1:1">
      <c r="A919" t="str" cm="1">
        <f t="array" ref="A919">IF(INDEX(CSP!A:A,INT((ROW()-1)/7)+1),"  &lt;Item&gt;","")</f>
        <v xml:space="preserve">  &lt;Item&gt;</v>
      </c>
    </row>
    <row r="920" spans="1:1">
      <c r="A920" t="str" cm="1">
        <f t="array" ref="A920">IF(INDEX(CSP!A:A,INT((ROW()-1)/7)+1),"    &lt;Target&gt;","")</f>
        <v xml:space="preserve">    &lt;Target&gt;</v>
      </c>
    </row>
    <row r="921" spans="1:1">
      <c r="A921" t="str" cm="1">
        <f t="array" ref="A921">IF(INDEX(CSP!A:A,INT((ROW()-1)/7)+1),"      &lt;LocURI&gt;"&amp;INDEX(CSP!D:D,INT((ROW()-4)/7)+1)&amp;"&lt;/LocURI&gt;","")</f>
        <v xml:space="preserve">      &lt;LocURI&gt;./Device/Vendor/MSFT/Policy/Config/InternetExplorer/RestrictedSitesZoneDownloadSignedActiveXControls&lt;/LocURI&gt;</v>
      </c>
    </row>
    <row r="922" spans="1:1">
      <c r="A922" t="str" cm="1">
        <f t="array" ref="A922">IF(INDEX(CSP!A:A,INT((ROW()-1)/7)+1),"    &lt;/Target&gt;","")</f>
        <v xml:space="preserve">    &lt;/Target&gt;</v>
      </c>
    </row>
    <row r="923" spans="1:1">
      <c r="A923" t="str" cm="1">
        <f t="array" ref="A923">IF(INDEX(CSP!A:A,INT((ROW()-1)/7)+1),"  &lt;/Item&gt;","")</f>
        <v xml:space="preserve">  &lt;/Item&gt;</v>
      </c>
    </row>
    <row r="924" spans="1:1">
      <c r="A924" t="str" cm="1">
        <f t="array" ref="A924">IF(INDEX(CSP!A:A,INT((ROW()-1)/7)+1),"","")</f>
        <v/>
      </c>
    </row>
    <row r="925" spans="1:1">
      <c r="A925" t="str" cm="1">
        <f t="array" ref="A925">IF(INDEX(CSP!A:A,INT((ROW()-1)/7)+1),"  &lt;CmdID&gt;"&amp;INDEX(CSP!A:A,INT((ROW()-1)/7)+1)&amp;"&lt;/CmdID&gt;","")</f>
        <v xml:space="preserve">  &lt;CmdID&gt;133&lt;/CmdID&gt;</v>
      </c>
    </row>
    <row r="926" spans="1:1">
      <c r="A926" t="str" cm="1">
        <f t="array" ref="A926">IF(INDEX(CSP!A:A,INT((ROW()-1)/7)+1),"  &lt;Item&gt;","")</f>
        <v xml:space="preserve">  &lt;Item&gt;</v>
      </c>
    </row>
    <row r="927" spans="1:1">
      <c r="A927" t="str" cm="1">
        <f t="array" ref="A927">IF(INDEX(CSP!A:A,INT((ROW()-1)/7)+1),"    &lt;Target&gt;","")</f>
        <v xml:space="preserve">    &lt;Target&gt;</v>
      </c>
    </row>
    <row r="928" spans="1:1">
      <c r="A928" t="str" cm="1">
        <f t="array" ref="A928">IF(INDEX(CSP!A:A,INT((ROW()-1)/7)+1),"      &lt;LocURI&gt;"&amp;INDEX(CSP!D:D,INT((ROW()-4)/7)+1)&amp;"&lt;/LocURI&gt;","")</f>
        <v xml:space="preserve">      &lt;LocURI&gt;./Device/Vendor/MSFT/Policy/Config/InternetExplorer/RestrictedSitesZoneDownloadUnsignedActiveXControls&lt;/LocURI&gt;</v>
      </c>
    </row>
    <row r="929" spans="1:1">
      <c r="A929" t="str" cm="1">
        <f t="array" ref="A929">IF(INDEX(CSP!A:A,INT((ROW()-1)/7)+1),"    &lt;/Target&gt;","")</f>
        <v xml:space="preserve">    &lt;/Target&gt;</v>
      </c>
    </row>
    <row r="930" spans="1:1">
      <c r="A930" t="str" cm="1">
        <f t="array" ref="A930">IF(INDEX(CSP!A:A,INT((ROW()-1)/7)+1),"  &lt;/Item&gt;","")</f>
        <v xml:space="preserve">  &lt;/Item&gt;</v>
      </c>
    </row>
    <row r="931" spans="1:1">
      <c r="A931" t="str" cm="1">
        <f t="array" ref="A931">IF(INDEX(CSP!A:A,INT((ROW()-1)/7)+1),"","")</f>
        <v/>
      </c>
    </row>
    <row r="932" spans="1:1">
      <c r="A932" t="str" cm="1">
        <f t="array" ref="A932">IF(INDEX(CSP!A:A,INT((ROW()-1)/7)+1),"  &lt;CmdID&gt;"&amp;INDEX(CSP!A:A,INT((ROW()-1)/7)+1)&amp;"&lt;/CmdID&gt;","")</f>
        <v xml:space="preserve">  &lt;CmdID&gt;134&lt;/CmdID&gt;</v>
      </c>
    </row>
    <row r="933" spans="1:1">
      <c r="A933" t="str" cm="1">
        <f t="array" ref="A933">IF(INDEX(CSP!A:A,INT((ROW()-1)/7)+1),"  &lt;Item&gt;","")</f>
        <v xml:space="preserve">  &lt;Item&gt;</v>
      </c>
    </row>
    <row r="934" spans="1:1">
      <c r="A934" t="str" cm="1">
        <f t="array" ref="A934">IF(INDEX(CSP!A:A,INT((ROW()-1)/7)+1),"    &lt;Target&gt;","")</f>
        <v xml:space="preserve">    &lt;Target&gt;</v>
      </c>
    </row>
    <row r="935" spans="1:1">
      <c r="A935" t="str" cm="1">
        <f t="array" ref="A935">IF(INDEX(CSP!A:A,INT((ROW()-1)/7)+1),"      &lt;LocURI&gt;"&amp;INDEX(CSP!D:D,INT((ROW()-4)/7)+1)&amp;"&lt;/LocURI&gt;","")</f>
        <v xml:space="preserve">      &lt;LocURI&gt;./Device/Vendor/MSFT/Policy/Config/InternetExplorer/RestrictedSitesZoneEnableDraggingOfContentFromDifferentDomainsAcrossWindows&lt;/LocURI&gt;</v>
      </c>
    </row>
    <row r="936" spans="1:1">
      <c r="A936" t="str" cm="1">
        <f t="array" ref="A936">IF(INDEX(CSP!A:A,INT((ROW()-1)/7)+1),"    &lt;/Target&gt;","")</f>
        <v xml:space="preserve">    &lt;/Target&gt;</v>
      </c>
    </row>
    <row r="937" spans="1:1">
      <c r="A937" t="str" cm="1">
        <f t="array" ref="A937">IF(INDEX(CSP!A:A,INT((ROW()-1)/7)+1),"  &lt;/Item&gt;","")</f>
        <v xml:space="preserve">  &lt;/Item&gt;</v>
      </c>
    </row>
    <row r="938" spans="1:1">
      <c r="A938" t="str" cm="1">
        <f t="array" ref="A938">IF(INDEX(CSP!A:A,INT((ROW()-1)/7)+1),"","")</f>
        <v/>
      </c>
    </row>
    <row r="939" spans="1:1">
      <c r="A939" t="str" cm="1">
        <f t="array" ref="A939">IF(INDEX(CSP!A:A,INT((ROW()-1)/7)+1),"  &lt;CmdID&gt;"&amp;INDEX(CSP!A:A,INT((ROW()-1)/7)+1)&amp;"&lt;/CmdID&gt;","")</f>
        <v xml:space="preserve">  &lt;CmdID&gt;135&lt;/CmdID&gt;</v>
      </c>
    </row>
    <row r="940" spans="1:1">
      <c r="A940" t="str" cm="1">
        <f t="array" ref="A940">IF(INDEX(CSP!A:A,INT((ROW()-1)/7)+1),"  &lt;Item&gt;","")</f>
        <v xml:space="preserve">  &lt;Item&gt;</v>
      </c>
    </row>
    <row r="941" spans="1:1">
      <c r="A941" t="str" cm="1">
        <f t="array" ref="A941">IF(INDEX(CSP!A:A,INT((ROW()-1)/7)+1),"    &lt;Target&gt;","")</f>
        <v xml:space="preserve">    &lt;Target&gt;</v>
      </c>
    </row>
    <row r="942" spans="1:1">
      <c r="A942" t="str" cm="1">
        <f t="array" ref="A942">IF(INDEX(CSP!A:A,INT((ROW()-1)/7)+1),"      &lt;LocURI&gt;"&amp;INDEX(CSP!D:D,INT((ROW()-4)/7)+1)&amp;"&lt;/LocURI&gt;","")</f>
        <v xml:space="preserve">      &lt;LocURI&gt;./Device/Vendor/MSFT/Policy/Config/InternetExplorer/RestrictedSitesZoneEnableDraggingOfContentFromDifferentDomainsWithinWindows&lt;/LocURI&gt;</v>
      </c>
    </row>
    <row r="943" spans="1:1">
      <c r="A943" t="str" cm="1">
        <f t="array" ref="A943">IF(INDEX(CSP!A:A,INT((ROW()-1)/7)+1),"    &lt;/Target&gt;","")</f>
        <v xml:space="preserve">    &lt;/Target&gt;</v>
      </c>
    </row>
    <row r="944" spans="1:1">
      <c r="A944" t="str" cm="1">
        <f t="array" ref="A944">IF(INDEX(CSP!A:A,INT((ROW()-1)/7)+1),"  &lt;/Item&gt;","")</f>
        <v xml:space="preserve">  &lt;/Item&gt;</v>
      </c>
    </row>
    <row r="945" spans="1:1">
      <c r="A945" t="str" cm="1">
        <f t="array" ref="A945">IF(INDEX(CSP!A:A,INT((ROW()-1)/7)+1),"","")</f>
        <v/>
      </c>
    </row>
    <row r="946" spans="1:1">
      <c r="A946" t="str" cm="1">
        <f t="array" ref="A946">IF(INDEX(CSP!A:A,INT((ROW()-1)/7)+1),"  &lt;CmdID&gt;"&amp;INDEX(CSP!A:A,INT((ROW()-1)/7)+1)&amp;"&lt;/CmdID&gt;","")</f>
        <v xml:space="preserve">  &lt;CmdID&gt;136&lt;/CmdID&gt;</v>
      </c>
    </row>
    <row r="947" spans="1:1">
      <c r="A947" t="str" cm="1">
        <f t="array" ref="A947">IF(INDEX(CSP!A:A,INT((ROW()-1)/7)+1),"  &lt;Item&gt;","")</f>
        <v xml:space="preserve">  &lt;Item&gt;</v>
      </c>
    </row>
    <row r="948" spans="1:1">
      <c r="A948" t="str" cm="1">
        <f t="array" ref="A948">IF(INDEX(CSP!A:A,INT((ROW()-1)/7)+1),"    &lt;Target&gt;","")</f>
        <v xml:space="preserve">    &lt;Target&gt;</v>
      </c>
    </row>
    <row r="949" spans="1:1">
      <c r="A949" t="str" cm="1">
        <f t="array" ref="A949">IF(INDEX(CSP!A:A,INT((ROW()-1)/7)+1),"      &lt;LocURI&gt;"&amp;INDEX(CSP!D:D,INT((ROW()-4)/7)+1)&amp;"&lt;/LocURI&gt;","")</f>
        <v xml:space="preserve">      &lt;LocURI&gt;./Device/Vendor/MSFT/Policy/Config/InternetExplorer/RestrictedSitesZoneIncludeLocalPathWhenUploadingFilesToServer&lt;/LocURI&gt;</v>
      </c>
    </row>
    <row r="950" spans="1:1">
      <c r="A950" t="str" cm="1">
        <f t="array" ref="A950">IF(INDEX(CSP!A:A,INT((ROW()-1)/7)+1),"    &lt;/Target&gt;","")</f>
        <v xml:space="preserve">    &lt;/Target&gt;</v>
      </c>
    </row>
    <row r="951" spans="1:1">
      <c r="A951" t="str" cm="1">
        <f t="array" ref="A951">IF(INDEX(CSP!A:A,INT((ROW()-1)/7)+1),"  &lt;/Item&gt;","")</f>
        <v xml:space="preserve">  &lt;/Item&gt;</v>
      </c>
    </row>
    <row r="952" spans="1:1">
      <c r="A952" t="str" cm="1">
        <f t="array" ref="A952">IF(INDEX(CSP!A:A,INT((ROW()-1)/7)+1),"","")</f>
        <v/>
      </c>
    </row>
    <row r="953" spans="1:1">
      <c r="A953" t="str" cm="1">
        <f t="array" ref="A953">IF(INDEX(CSP!A:A,INT((ROW()-1)/7)+1),"  &lt;CmdID&gt;"&amp;INDEX(CSP!A:A,INT((ROW()-1)/7)+1)&amp;"&lt;/CmdID&gt;","")</f>
        <v xml:space="preserve">  &lt;CmdID&gt;137&lt;/CmdID&gt;</v>
      </c>
    </row>
    <row r="954" spans="1:1">
      <c r="A954" t="str" cm="1">
        <f t="array" ref="A954">IF(INDEX(CSP!A:A,INT((ROW()-1)/7)+1),"  &lt;Item&gt;","")</f>
        <v xml:space="preserve">  &lt;Item&gt;</v>
      </c>
    </row>
    <row r="955" spans="1:1">
      <c r="A955" t="str" cm="1">
        <f t="array" ref="A955">IF(INDEX(CSP!A:A,INT((ROW()-1)/7)+1),"    &lt;Target&gt;","")</f>
        <v xml:space="preserve">    &lt;Target&gt;</v>
      </c>
    </row>
    <row r="956" spans="1:1">
      <c r="A956" t="str" cm="1">
        <f t="array" ref="A956">IF(INDEX(CSP!A:A,INT((ROW()-1)/7)+1),"      &lt;LocURI&gt;"&amp;INDEX(CSP!D:D,INT((ROW()-4)/7)+1)&amp;"&lt;/LocURI&gt;","")</f>
        <v xml:space="preserve">      &lt;LocURI&gt;./Device/Vendor/MSFT/Policy/Config/InternetExplorer/RestrictedSitesZoneInitializeAndScriptActiveXControls&lt;/LocURI&gt;</v>
      </c>
    </row>
    <row r="957" spans="1:1">
      <c r="A957" t="str" cm="1">
        <f t="array" ref="A957">IF(INDEX(CSP!A:A,INT((ROW()-1)/7)+1),"    &lt;/Target&gt;","")</f>
        <v xml:space="preserve">    &lt;/Target&gt;</v>
      </c>
    </row>
    <row r="958" spans="1:1">
      <c r="A958" t="str" cm="1">
        <f t="array" ref="A958">IF(INDEX(CSP!A:A,INT((ROW()-1)/7)+1),"  &lt;/Item&gt;","")</f>
        <v xml:space="preserve">  &lt;/Item&gt;</v>
      </c>
    </row>
    <row r="959" spans="1:1">
      <c r="A959" t="str" cm="1">
        <f t="array" ref="A959">IF(INDEX(CSP!A:A,INT((ROW()-1)/7)+1),"","")</f>
        <v/>
      </c>
    </row>
    <row r="960" spans="1:1">
      <c r="A960" t="str" cm="1">
        <f t="array" ref="A960">IF(INDEX(CSP!A:A,INT((ROW()-1)/7)+1),"  &lt;CmdID&gt;"&amp;INDEX(CSP!A:A,INT((ROW()-1)/7)+1)&amp;"&lt;/CmdID&gt;","")</f>
        <v xml:space="preserve">  &lt;CmdID&gt;138&lt;/CmdID&gt;</v>
      </c>
    </row>
    <row r="961" spans="1:1">
      <c r="A961" t="str" cm="1">
        <f t="array" ref="A961">IF(INDEX(CSP!A:A,INT((ROW()-1)/7)+1),"  &lt;Item&gt;","")</f>
        <v xml:space="preserve">  &lt;Item&gt;</v>
      </c>
    </row>
    <row r="962" spans="1:1">
      <c r="A962" t="str" cm="1">
        <f t="array" ref="A962">IF(INDEX(CSP!A:A,INT((ROW()-1)/7)+1),"    &lt;Target&gt;","")</f>
        <v xml:space="preserve">    &lt;Target&gt;</v>
      </c>
    </row>
    <row r="963" spans="1:1">
      <c r="A963" t="str" cm="1">
        <f t="array" ref="A963">IF(INDEX(CSP!A:A,INT((ROW()-1)/7)+1),"      &lt;LocURI&gt;"&amp;INDEX(CSP!D:D,INT((ROW()-4)/7)+1)&amp;"&lt;/LocURI&gt;","")</f>
        <v xml:space="preserve">      &lt;LocURI&gt;./Device/Vendor/MSFT/Policy/Config/InternetExplorer/RestrictedSitesZoneJavaPermissions&lt;/LocURI&gt;</v>
      </c>
    </row>
    <row r="964" spans="1:1">
      <c r="A964" t="str" cm="1">
        <f t="array" ref="A964">IF(INDEX(CSP!A:A,INT((ROW()-1)/7)+1),"    &lt;/Target&gt;","")</f>
        <v xml:space="preserve">    &lt;/Target&gt;</v>
      </c>
    </row>
    <row r="965" spans="1:1">
      <c r="A965" t="str" cm="1">
        <f t="array" ref="A965">IF(INDEX(CSP!A:A,INT((ROW()-1)/7)+1),"  &lt;/Item&gt;","")</f>
        <v xml:space="preserve">  &lt;/Item&gt;</v>
      </c>
    </row>
    <row r="966" spans="1:1">
      <c r="A966" t="str" cm="1">
        <f t="array" ref="A966">IF(INDEX(CSP!A:A,INT((ROW()-1)/7)+1),"","")</f>
        <v/>
      </c>
    </row>
    <row r="967" spans="1:1">
      <c r="A967" t="str" cm="1">
        <f t="array" ref="A967">IF(INDEX(CSP!A:A,INT((ROW()-1)/7)+1),"  &lt;CmdID&gt;"&amp;INDEX(CSP!A:A,INT((ROW()-1)/7)+1)&amp;"&lt;/CmdID&gt;","")</f>
        <v xml:space="preserve">  &lt;CmdID&gt;139&lt;/CmdID&gt;</v>
      </c>
    </row>
    <row r="968" spans="1:1">
      <c r="A968" t="str" cm="1">
        <f t="array" ref="A968">IF(INDEX(CSP!A:A,INT((ROW()-1)/7)+1),"  &lt;Item&gt;","")</f>
        <v xml:space="preserve">  &lt;Item&gt;</v>
      </c>
    </row>
    <row r="969" spans="1:1">
      <c r="A969" t="str" cm="1">
        <f t="array" ref="A969">IF(INDEX(CSP!A:A,INT((ROW()-1)/7)+1),"    &lt;Target&gt;","")</f>
        <v xml:space="preserve">    &lt;Target&gt;</v>
      </c>
    </row>
    <row r="970" spans="1:1">
      <c r="A970" t="str" cm="1">
        <f t="array" ref="A970">IF(INDEX(CSP!A:A,INT((ROW()-1)/7)+1),"      &lt;LocURI&gt;"&amp;INDEX(CSP!D:D,INT((ROW()-4)/7)+1)&amp;"&lt;/LocURI&gt;","")</f>
        <v xml:space="preserve">      &lt;LocURI&gt;./Device/Vendor/MSFT/Policy/Config/InternetExplorer/RestrictedSitesZoneLaunchingApplicationsAndFilesInIFRAME&lt;/LocURI&gt;</v>
      </c>
    </row>
    <row r="971" spans="1:1">
      <c r="A971" t="str" cm="1">
        <f t="array" ref="A971">IF(INDEX(CSP!A:A,INT((ROW()-1)/7)+1),"    &lt;/Target&gt;","")</f>
        <v xml:space="preserve">    &lt;/Target&gt;</v>
      </c>
    </row>
    <row r="972" spans="1:1">
      <c r="A972" t="str" cm="1">
        <f t="array" ref="A972">IF(INDEX(CSP!A:A,INT((ROW()-1)/7)+1),"  &lt;/Item&gt;","")</f>
        <v xml:space="preserve">  &lt;/Item&gt;</v>
      </c>
    </row>
    <row r="973" spans="1:1">
      <c r="A973" t="str" cm="1">
        <f t="array" ref="A973">IF(INDEX(CSP!A:A,INT((ROW()-1)/7)+1),"","")</f>
        <v/>
      </c>
    </row>
    <row r="974" spans="1:1">
      <c r="A974" t="str" cm="1">
        <f t="array" ref="A974">IF(INDEX(CSP!A:A,INT((ROW()-1)/7)+1),"  &lt;CmdID&gt;"&amp;INDEX(CSP!A:A,INT((ROW()-1)/7)+1)&amp;"&lt;/CmdID&gt;","")</f>
        <v xml:space="preserve">  &lt;CmdID&gt;140&lt;/CmdID&gt;</v>
      </c>
    </row>
    <row r="975" spans="1:1">
      <c r="A975" t="str" cm="1">
        <f t="array" ref="A975">IF(INDEX(CSP!A:A,INT((ROW()-1)/7)+1),"  &lt;Item&gt;","")</f>
        <v xml:space="preserve">  &lt;Item&gt;</v>
      </c>
    </row>
    <row r="976" spans="1:1">
      <c r="A976" t="str" cm="1">
        <f t="array" ref="A976">IF(INDEX(CSP!A:A,INT((ROW()-1)/7)+1),"    &lt;Target&gt;","")</f>
        <v xml:space="preserve">    &lt;Target&gt;</v>
      </c>
    </row>
    <row r="977" spans="1:1">
      <c r="A977" t="str" cm="1">
        <f t="array" ref="A977">IF(INDEX(CSP!A:A,INT((ROW()-1)/7)+1),"      &lt;LocURI&gt;"&amp;INDEX(CSP!D:D,INT((ROW()-4)/7)+1)&amp;"&lt;/LocURI&gt;","")</f>
        <v xml:space="preserve">      &lt;LocURI&gt;./Device/Vendor/MSFT/Policy/Config/InternetExplorer/RestrictedSitesZoneLogonOptions&lt;/LocURI&gt;</v>
      </c>
    </row>
    <row r="978" spans="1:1">
      <c r="A978" t="str" cm="1">
        <f t="array" ref="A978">IF(INDEX(CSP!A:A,INT((ROW()-1)/7)+1),"    &lt;/Target&gt;","")</f>
        <v xml:space="preserve">    &lt;/Target&gt;</v>
      </c>
    </row>
    <row r="979" spans="1:1">
      <c r="A979" t="str" cm="1">
        <f t="array" ref="A979">IF(INDEX(CSP!A:A,INT((ROW()-1)/7)+1),"  &lt;/Item&gt;","")</f>
        <v xml:space="preserve">  &lt;/Item&gt;</v>
      </c>
    </row>
    <row r="980" spans="1:1">
      <c r="A980" t="str" cm="1">
        <f t="array" ref="A980">IF(INDEX(CSP!A:A,INT((ROW()-1)/7)+1),"","")</f>
        <v/>
      </c>
    </row>
    <row r="981" spans="1:1">
      <c r="A981" t="str" cm="1">
        <f t="array" ref="A981">IF(INDEX(CSP!A:A,INT((ROW()-1)/7)+1),"  &lt;CmdID&gt;"&amp;INDEX(CSP!A:A,INT((ROW()-1)/7)+1)&amp;"&lt;/CmdID&gt;","")</f>
        <v xml:space="preserve">  &lt;CmdID&gt;141&lt;/CmdID&gt;</v>
      </c>
    </row>
    <row r="982" spans="1:1">
      <c r="A982" t="str" cm="1">
        <f t="array" ref="A982">IF(INDEX(CSP!A:A,INT((ROW()-1)/7)+1),"  &lt;Item&gt;","")</f>
        <v xml:space="preserve">  &lt;Item&gt;</v>
      </c>
    </row>
    <row r="983" spans="1:1">
      <c r="A983" t="str" cm="1">
        <f t="array" ref="A983">IF(INDEX(CSP!A:A,INT((ROW()-1)/7)+1),"    &lt;Target&gt;","")</f>
        <v xml:space="preserve">    &lt;Target&gt;</v>
      </c>
    </row>
    <row r="984" spans="1:1">
      <c r="A984" t="str" cm="1">
        <f t="array" ref="A984">IF(INDEX(CSP!A:A,INT((ROW()-1)/7)+1),"      &lt;LocURI&gt;"&amp;INDEX(CSP!D:D,INT((ROW()-4)/7)+1)&amp;"&lt;/LocURI&gt;","")</f>
        <v xml:space="preserve">      &lt;LocURI&gt;./Device/Vendor/MSFT/Policy/Config/InternetExplorer/RestrictedSitesZoneNavigateWindowsAndFrames&lt;/LocURI&gt;</v>
      </c>
    </row>
    <row r="985" spans="1:1">
      <c r="A985" t="str" cm="1">
        <f t="array" ref="A985">IF(INDEX(CSP!A:A,INT((ROW()-1)/7)+1),"    &lt;/Target&gt;","")</f>
        <v xml:space="preserve">    &lt;/Target&gt;</v>
      </c>
    </row>
    <row r="986" spans="1:1">
      <c r="A986" t="str" cm="1">
        <f t="array" ref="A986">IF(INDEX(CSP!A:A,INT((ROW()-1)/7)+1),"  &lt;/Item&gt;","")</f>
        <v xml:space="preserve">  &lt;/Item&gt;</v>
      </c>
    </row>
    <row r="987" spans="1:1">
      <c r="A987" t="str" cm="1">
        <f t="array" ref="A987">IF(INDEX(CSP!A:A,INT((ROW()-1)/7)+1),"","")</f>
        <v/>
      </c>
    </row>
    <row r="988" spans="1:1">
      <c r="A988" t="str" cm="1">
        <f t="array" ref="A988">IF(INDEX(CSP!A:A,INT((ROW()-1)/7)+1),"  &lt;CmdID&gt;"&amp;INDEX(CSP!A:A,INT((ROW()-1)/7)+1)&amp;"&lt;/CmdID&gt;","")</f>
        <v xml:space="preserve">  &lt;CmdID&gt;142&lt;/CmdID&gt;</v>
      </c>
    </row>
    <row r="989" spans="1:1">
      <c r="A989" t="str" cm="1">
        <f t="array" ref="A989">IF(INDEX(CSP!A:A,INT((ROW()-1)/7)+1),"  &lt;Item&gt;","")</f>
        <v xml:space="preserve">  &lt;Item&gt;</v>
      </c>
    </row>
    <row r="990" spans="1:1">
      <c r="A990" t="str" cm="1">
        <f t="array" ref="A990">IF(INDEX(CSP!A:A,INT((ROW()-1)/7)+1),"    &lt;Target&gt;","")</f>
        <v xml:space="preserve">    &lt;Target&gt;</v>
      </c>
    </row>
    <row r="991" spans="1:1">
      <c r="A991" t="str" cm="1">
        <f t="array" ref="A991">IF(INDEX(CSP!A:A,INT((ROW()-1)/7)+1),"      &lt;LocURI&gt;"&amp;INDEX(CSP!D:D,INT((ROW()-4)/7)+1)&amp;"&lt;/LocURI&gt;","")</f>
        <v xml:space="preserve">      &lt;LocURI&gt;./Device/Vendor/MSFT/Policy/Config/InternetExplorer/RestrictedSitesZoneAllowNETFrameworkReliantComponents&lt;/LocURI&gt;</v>
      </c>
    </row>
    <row r="992" spans="1:1">
      <c r="A992" t="str" cm="1">
        <f t="array" ref="A992">IF(INDEX(CSP!A:A,INT((ROW()-1)/7)+1),"    &lt;/Target&gt;","")</f>
        <v xml:space="preserve">    &lt;/Target&gt;</v>
      </c>
    </row>
    <row r="993" spans="1:1">
      <c r="A993" t="str" cm="1">
        <f t="array" ref="A993">IF(INDEX(CSP!A:A,INT((ROW()-1)/7)+1),"  &lt;/Item&gt;","")</f>
        <v xml:space="preserve">  &lt;/Item&gt;</v>
      </c>
    </row>
    <row r="994" spans="1:1">
      <c r="A994" t="str" cm="1">
        <f t="array" ref="A994">IF(INDEX(CSP!A:A,INT((ROW()-1)/7)+1),"","")</f>
        <v/>
      </c>
    </row>
    <row r="995" spans="1:1">
      <c r="A995" t="str" cm="1">
        <f t="array" ref="A995">IF(INDEX(CSP!A:A,INT((ROW()-1)/7)+1),"  &lt;CmdID&gt;"&amp;INDEX(CSP!A:A,INT((ROW()-1)/7)+1)&amp;"&lt;/CmdID&gt;","")</f>
        <v xml:space="preserve">  &lt;CmdID&gt;143&lt;/CmdID&gt;</v>
      </c>
    </row>
    <row r="996" spans="1:1">
      <c r="A996" t="str" cm="1">
        <f t="array" ref="A996">IF(INDEX(CSP!A:A,INT((ROW()-1)/7)+1),"  &lt;Item&gt;","")</f>
        <v xml:space="preserve">  &lt;Item&gt;</v>
      </c>
    </row>
    <row r="997" spans="1:1">
      <c r="A997" t="str" cm="1">
        <f t="array" ref="A997">IF(INDEX(CSP!A:A,INT((ROW()-1)/7)+1),"    &lt;Target&gt;","")</f>
        <v xml:space="preserve">    &lt;Target&gt;</v>
      </c>
    </row>
    <row r="998" spans="1:1">
      <c r="A998" t="str" cm="1">
        <f t="array" ref="A998">IF(INDEX(CSP!A:A,INT((ROW()-1)/7)+1),"      &lt;LocURI&gt;"&amp;INDEX(CSP!D:D,INT((ROW()-4)/7)+1)&amp;"&lt;/LocURI&gt;","")</f>
        <v xml:space="preserve">      &lt;LocURI&gt;./Device/Vendor/MSFT/Policy/Config/InternetExplorer/RestrictedSitesZoneRunNETFrameworkReliantComponentsSignedWithAuthenticode&lt;/LocURI&gt;</v>
      </c>
    </row>
    <row r="999" spans="1:1">
      <c r="A999" t="str" cm="1">
        <f t="array" ref="A999">IF(INDEX(CSP!A:A,INT((ROW()-1)/7)+1),"    &lt;/Target&gt;","")</f>
        <v xml:space="preserve">    &lt;/Target&gt;</v>
      </c>
    </row>
    <row r="1000" spans="1:1">
      <c r="A1000" t="str" cm="1">
        <f t="array" ref="A1000">IF(INDEX(CSP!A:A,INT((ROW()-1)/7)+1),"  &lt;/Item&gt;","")</f>
        <v xml:space="preserve">  &lt;/Item&gt;</v>
      </c>
    </row>
    <row r="1001" spans="1:1">
      <c r="A1001" t="str" cm="1">
        <f t="array" ref="A1001">IF(INDEX(CSP!A:A,INT((ROW()-1)/7)+1),"","")</f>
        <v/>
      </c>
    </row>
    <row r="1002" spans="1:1">
      <c r="A1002" t="str" cm="1">
        <f t="array" ref="A1002">IF(INDEX(CSP!A:A,INT((ROW()-1)/7)+1),"  &lt;CmdID&gt;"&amp;INDEX(CSP!A:A,INT((ROW()-1)/7)+1)&amp;"&lt;/CmdID&gt;","")</f>
        <v xml:space="preserve">  &lt;CmdID&gt;144&lt;/CmdID&gt;</v>
      </c>
    </row>
    <row r="1003" spans="1:1">
      <c r="A1003" t="str" cm="1">
        <f t="array" ref="A1003">IF(INDEX(CSP!A:A,INT((ROW()-1)/7)+1),"  &lt;Item&gt;","")</f>
        <v xml:space="preserve">  &lt;Item&gt;</v>
      </c>
    </row>
    <row r="1004" spans="1:1">
      <c r="A1004" t="str" cm="1">
        <f t="array" ref="A1004">IF(INDEX(CSP!A:A,INT((ROW()-1)/7)+1),"    &lt;Target&gt;","")</f>
        <v xml:space="preserve">    &lt;Target&gt;</v>
      </c>
    </row>
    <row r="1005" spans="1:1">
      <c r="A1005" t="str" cm="1">
        <f t="array" ref="A1005">IF(INDEX(CSP!A:A,INT((ROW()-1)/7)+1),"      &lt;LocURI&gt;"&amp;INDEX(CSP!D:D,INT((ROW()-4)/7)+1)&amp;"&lt;/LocURI&gt;","")</f>
        <v xml:space="preserve">      &lt;LocURI&gt;./Device/Vendor/MSFT/Policy/Config/InternetExplorer/RestrictedSitesZoneRunActiveXControlsAndPlugins&lt;/LocURI&gt;</v>
      </c>
    </row>
    <row r="1006" spans="1:1">
      <c r="A1006" t="str" cm="1">
        <f t="array" ref="A1006">IF(INDEX(CSP!A:A,INT((ROW()-1)/7)+1),"    &lt;/Target&gt;","")</f>
        <v xml:space="preserve">    &lt;/Target&gt;</v>
      </c>
    </row>
    <row r="1007" spans="1:1">
      <c r="A1007" t="str" cm="1">
        <f t="array" ref="A1007">IF(INDEX(CSP!A:A,INT((ROW()-1)/7)+1),"  &lt;/Item&gt;","")</f>
        <v xml:space="preserve">  &lt;/Item&gt;</v>
      </c>
    </row>
    <row r="1008" spans="1:1">
      <c r="A1008" t="str" cm="1">
        <f t="array" ref="A1008">IF(INDEX(CSP!A:A,INT((ROW()-1)/7)+1),"","")</f>
        <v/>
      </c>
    </row>
    <row r="1009" spans="1:1">
      <c r="A1009" t="str" cm="1">
        <f t="array" ref="A1009">IF(INDEX(CSP!A:A,INT((ROW()-1)/7)+1),"  &lt;CmdID&gt;"&amp;INDEX(CSP!A:A,INT((ROW()-1)/7)+1)&amp;"&lt;/CmdID&gt;","")</f>
        <v xml:space="preserve">  &lt;CmdID&gt;145&lt;/CmdID&gt;</v>
      </c>
    </row>
    <row r="1010" spans="1:1">
      <c r="A1010" t="str" cm="1">
        <f t="array" ref="A1010">IF(INDEX(CSP!A:A,INT((ROW()-1)/7)+1),"  &lt;Item&gt;","")</f>
        <v xml:space="preserve">  &lt;Item&gt;</v>
      </c>
    </row>
    <row r="1011" spans="1:1">
      <c r="A1011" t="str" cm="1">
        <f t="array" ref="A1011">IF(INDEX(CSP!A:A,INT((ROW()-1)/7)+1),"    &lt;Target&gt;","")</f>
        <v xml:space="preserve">    &lt;Target&gt;</v>
      </c>
    </row>
    <row r="1012" spans="1:1">
      <c r="A1012" t="str" cm="1">
        <f t="array" ref="A1012">IF(INDEX(CSP!A:A,INT((ROW()-1)/7)+1),"      &lt;LocURI&gt;"&amp;INDEX(CSP!D:D,INT((ROW()-4)/7)+1)&amp;"&lt;/LocURI&gt;","")</f>
        <v xml:space="preserve">      &lt;LocURI&gt;./Device/Vendor/MSFT/Policy/Config/InternetExplorer/RestrictedSitesZoneScriptActiveXControlsMarkedSafeForScripting&lt;/LocURI&gt;</v>
      </c>
    </row>
    <row r="1013" spans="1:1">
      <c r="A1013" t="str" cm="1">
        <f t="array" ref="A1013">IF(INDEX(CSP!A:A,INT((ROW()-1)/7)+1),"    &lt;/Target&gt;","")</f>
        <v xml:space="preserve">    &lt;/Target&gt;</v>
      </c>
    </row>
    <row r="1014" spans="1:1">
      <c r="A1014" t="str" cm="1">
        <f t="array" ref="A1014">IF(INDEX(CSP!A:A,INT((ROW()-1)/7)+1),"  &lt;/Item&gt;","")</f>
        <v xml:space="preserve">  &lt;/Item&gt;</v>
      </c>
    </row>
    <row r="1015" spans="1:1">
      <c r="A1015" t="str" cm="1">
        <f t="array" ref="A1015">IF(INDEX(CSP!A:A,INT((ROW()-1)/7)+1),"","")</f>
        <v/>
      </c>
    </row>
    <row r="1016" spans="1:1">
      <c r="A1016" t="str" cm="1">
        <f t="array" ref="A1016">IF(INDEX(CSP!A:A,INT((ROW()-1)/7)+1),"  &lt;CmdID&gt;"&amp;INDEX(CSP!A:A,INT((ROW()-1)/7)+1)&amp;"&lt;/CmdID&gt;","")</f>
        <v xml:space="preserve">  &lt;CmdID&gt;146&lt;/CmdID&gt;</v>
      </c>
    </row>
    <row r="1017" spans="1:1">
      <c r="A1017" t="str" cm="1">
        <f t="array" ref="A1017">IF(INDEX(CSP!A:A,INT((ROW()-1)/7)+1),"  &lt;Item&gt;","")</f>
        <v xml:space="preserve">  &lt;Item&gt;</v>
      </c>
    </row>
    <row r="1018" spans="1:1">
      <c r="A1018" t="str" cm="1">
        <f t="array" ref="A1018">IF(INDEX(CSP!A:A,INT((ROW()-1)/7)+1),"    &lt;Target&gt;","")</f>
        <v xml:space="preserve">    &lt;Target&gt;</v>
      </c>
    </row>
    <row r="1019" spans="1:1">
      <c r="A1019" t="str" cm="1">
        <f t="array" ref="A1019">IF(INDEX(CSP!A:A,INT((ROW()-1)/7)+1),"      &lt;LocURI&gt;"&amp;INDEX(CSP!D:D,INT((ROW()-4)/7)+1)&amp;"&lt;/LocURI&gt;","")</f>
        <v xml:space="preserve">      &lt;LocURI&gt;./Device/Vendor/MSFT/Policy/Config/InternetExplorer/RestrictedSitesZoneScriptingOfJavaApplets&lt;/LocURI&gt;</v>
      </c>
    </row>
    <row r="1020" spans="1:1">
      <c r="A1020" t="str" cm="1">
        <f t="array" ref="A1020">IF(INDEX(CSP!A:A,INT((ROW()-1)/7)+1),"    &lt;/Target&gt;","")</f>
        <v xml:space="preserve">    &lt;/Target&gt;</v>
      </c>
    </row>
    <row r="1021" spans="1:1">
      <c r="A1021" t="str" cm="1">
        <f t="array" ref="A1021">IF(INDEX(CSP!A:A,INT((ROW()-1)/7)+1),"  &lt;/Item&gt;","")</f>
        <v xml:space="preserve">  &lt;/Item&gt;</v>
      </c>
    </row>
    <row r="1022" spans="1:1">
      <c r="A1022" t="str" cm="1">
        <f t="array" ref="A1022">IF(INDEX(CSP!A:A,INT((ROW()-1)/7)+1),"","")</f>
        <v/>
      </c>
    </row>
    <row r="1023" spans="1:1">
      <c r="A1023" t="str" cm="1">
        <f t="array" ref="A1023">IF(INDEX(CSP!A:A,INT((ROW()-1)/7)+1),"  &lt;CmdID&gt;"&amp;INDEX(CSP!A:A,INT((ROW()-1)/7)+1)&amp;"&lt;/CmdID&gt;","")</f>
        <v xml:space="preserve">  &lt;CmdID&gt;147&lt;/CmdID&gt;</v>
      </c>
    </row>
    <row r="1024" spans="1:1">
      <c r="A1024" t="str" cm="1">
        <f t="array" ref="A1024">IF(INDEX(CSP!A:A,INT((ROW()-1)/7)+1),"  &lt;Item&gt;","")</f>
        <v xml:space="preserve">  &lt;Item&gt;</v>
      </c>
    </row>
    <row r="1025" spans="1:1">
      <c r="A1025" t="str" cm="1">
        <f t="array" ref="A1025">IF(INDEX(CSP!A:A,INT((ROW()-1)/7)+1),"    &lt;Target&gt;","")</f>
        <v xml:space="preserve">    &lt;Target&gt;</v>
      </c>
    </row>
    <row r="1026" spans="1:1">
      <c r="A1026" t="str" cm="1">
        <f t="array" ref="A1026">IF(INDEX(CSP!A:A,INT((ROW()-1)/7)+1),"      &lt;LocURI&gt;"&amp;INDEX(CSP!D:D,INT((ROW()-4)/7)+1)&amp;"&lt;/LocURI&gt;","")</f>
        <v xml:space="preserve">      &lt;LocURI&gt;./Device/Vendor/MSFT/Policy/Config/InternetExplorer/RestrictedSitesZoneShowSecurityWarningForPotentiallyUnsafeFiles&lt;/LocURI&gt;</v>
      </c>
    </row>
    <row r="1027" spans="1:1">
      <c r="A1027" t="str" cm="1">
        <f t="array" ref="A1027">IF(INDEX(CSP!A:A,INT((ROW()-1)/7)+1),"    &lt;/Target&gt;","")</f>
        <v xml:space="preserve">    &lt;/Target&gt;</v>
      </c>
    </row>
    <row r="1028" spans="1:1">
      <c r="A1028" t="str" cm="1">
        <f t="array" ref="A1028">IF(INDEX(CSP!A:A,INT((ROW()-1)/7)+1),"  &lt;/Item&gt;","")</f>
        <v xml:space="preserve">  &lt;/Item&gt;</v>
      </c>
    </row>
    <row r="1029" spans="1:1">
      <c r="A1029" t="str" cm="1">
        <f t="array" ref="A1029">IF(INDEX(CSP!A:A,INT((ROW()-1)/7)+1),"","")</f>
        <v/>
      </c>
    </row>
    <row r="1030" spans="1:1">
      <c r="A1030" t="str" cm="1">
        <f t="array" ref="A1030">IF(INDEX(CSP!A:A,INT((ROW()-1)/7)+1),"  &lt;CmdID&gt;"&amp;INDEX(CSP!A:A,INT((ROW()-1)/7)+1)&amp;"&lt;/CmdID&gt;","")</f>
        <v xml:space="preserve">  &lt;CmdID&gt;148&lt;/CmdID&gt;</v>
      </c>
    </row>
    <row r="1031" spans="1:1">
      <c r="A1031" t="str" cm="1">
        <f t="array" ref="A1031">IF(INDEX(CSP!A:A,INT((ROW()-1)/7)+1),"  &lt;Item&gt;","")</f>
        <v xml:space="preserve">  &lt;Item&gt;</v>
      </c>
    </row>
    <row r="1032" spans="1:1">
      <c r="A1032" t="str" cm="1">
        <f t="array" ref="A1032">IF(INDEX(CSP!A:A,INT((ROW()-1)/7)+1),"    &lt;Target&gt;","")</f>
        <v xml:space="preserve">    &lt;Target&gt;</v>
      </c>
    </row>
    <row r="1033" spans="1:1">
      <c r="A1033" t="str" cm="1">
        <f t="array" ref="A1033">IF(INDEX(CSP!A:A,INT((ROW()-1)/7)+1),"      &lt;LocURI&gt;"&amp;INDEX(CSP!D:D,INT((ROW()-4)/7)+1)&amp;"&lt;/LocURI&gt;","")</f>
        <v xml:space="preserve">      &lt;LocURI&gt;./Device/Vendor/MSFT/Policy/Config/InternetExplorer/RestrictedSitesZoneEnableCrossSiteScriptingFilter&lt;/LocURI&gt;</v>
      </c>
    </row>
    <row r="1034" spans="1:1">
      <c r="A1034" t="str" cm="1">
        <f t="array" ref="A1034">IF(INDEX(CSP!A:A,INT((ROW()-1)/7)+1),"    &lt;/Target&gt;","")</f>
        <v xml:space="preserve">    &lt;/Target&gt;</v>
      </c>
    </row>
    <row r="1035" spans="1:1">
      <c r="A1035" t="str" cm="1">
        <f t="array" ref="A1035">IF(INDEX(CSP!A:A,INT((ROW()-1)/7)+1),"  &lt;/Item&gt;","")</f>
        <v xml:space="preserve">  &lt;/Item&gt;</v>
      </c>
    </row>
    <row r="1036" spans="1:1">
      <c r="A1036" t="str" cm="1">
        <f t="array" ref="A1036">IF(INDEX(CSP!A:A,INT((ROW()-1)/7)+1),"","")</f>
        <v/>
      </c>
    </row>
    <row r="1037" spans="1:1">
      <c r="A1037" t="str" cm="1">
        <f t="array" ref="A1037">IF(INDEX(CSP!A:A,INT((ROW()-1)/7)+1),"  &lt;CmdID&gt;"&amp;INDEX(CSP!A:A,INT((ROW()-1)/7)+1)&amp;"&lt;/CmdID&gt;","")</f>
        <v xml:space="preserve">  &lt;CmdID&gt;149&lt;/CmdID&gt;</v>
      </c>
    </row>
    <row r="1038" spans="1:1">
      <c r="A1038" t="str" cm="1">
        <f t="array" ref="A1038">IF(INDEX(CSP!A:A,INT((ROW()-1)/7)+1),"  &lt;Item&gt;","")</f>
        <v xml:space="preserve">  &lt;Item&gt;</v>
      </c>
    </row>
    <row r="1039" spans="1:1">
      <c r="A1039" t="str" cm="1">
        <f t="array" ref="A1039">IF(INDEX(CSP!A:A,INT((ROW()-1)/7)+1),"    &lt;Target&gt;","")</f>
        <v xml:space="preserve">    &lt;Target&gt;</v>
      </c>
    </row>
    <row r="1040" spans="1:1">
      <c r="A1040" t="str" cm="1">
        <f t="array" ref="A1040">IF(INDEX(CSP!A:A,INT((ROW()-1)/7)+1),"      &lt;LocURI&gt;"&amp;INDEX(CSP!D:D,INT((ROW()-4)/7)+1)&amp;"&lt;/LocURI&gt;","")</f>
        <v xml:space="preserve">      &lt;LocURI&gt;./Device/Vendor/MSFT/Policy/Config/InternetExplorer/RestrictedSitesZoneTurnOnProtectedMode&lt;/LocURI&gt;</v>
      </c>
    </row>
    <row r="1041" spans="1:1">
      <c r="A1041" t="str" cm="1">
        <f t="array" ref="A1041">IF(INDEX(CSP!A:A,INT((ROW()-1)/7)+1),"    &lt;/Target&gt;","")</f>
        <v xml:space="preserve">    &lt;/Target&gt;</v>
      </c>
    </row>
    <row r="1042" spans="1:1">
      <c r="A1042" t="str" cm="1">
        <f t="array" ref="A1042">IF(INDEX(CSP!A:A,INT((ROW()-1)/7)+1),"  &lt;/Item&gt;","")</f>
        <v xml:space="preserve">  &lt;/Item&gt;</v>
      </c>
    </row>
    <row r="1043" spans="1:1">
      <c r="A1043" t="str" cm="1">
        <f t="array" ref="A1043">IF(INDEX(CSP!A:A,INT((ROW()-1)/7)+1),"","")</f>
        <v/>
      </c>
    </row>
    <row r="1044" spans="1:1">
      <c r="A1044" t="str" cm="1">
        <f t="array" ref="A1044">IF(INDEX(CSP!A:A,INT((ROW()-1)/7)+1),"  &lt;CmdID&gt;"&amp;INDEX(CSP!A:A,INT((ROW()-1)/7)+1)&amp;"&lt;/CmdID&gt;","")</f>
        <v xml:space="preserve">  &lt;CmdID&gt;150&lt;/CmdID&gt;</v>
      </c>
    </row>
    <row r="1045" spans="1:1">
      <c r="A1045" t="str" cm="1">
        <f t="array" ref="A1045">IF(INDEX(CSP!A:A,INT((ROW()-1)/7)+1),"  &lt;Item&gt;","")</f>
        <v xml:space="preserve">  &lt;Item&gt;</v>
      </c>
    </row>
    <row r="1046" spans="1:1">
      <c r="A1046" t="str" cm="1">
        <f t="array" ref="A1046">IF(INDEX(CSP!A:A,INT((ROW()-1)/7)+1),"    &lt;Target&gt;","")</f>
        <v xml:space="preserve">    &lt;Target&gt;</v>
      </c>
    </row>
    <row r="1047" spans="1:1">
      <c r="A1047" t="str" cm="1">
        <f t="array" ref="A1047">IF(INDEX(CSP!A:A,INT((ROW()-1)/7)+1),"      &lt;LocURI&gt;"&amp;INDEX(CSP!D:D,INT((ROW()-4)/7)+1)&amp;"&lt;/LocURI&gt;","")</f>
        <v xml:space="preserve">      &lt;LocURI&gt;./Device/Vendor/MSFT/Policy/Config/InternetExplorer/RestrictedSitesZoneAllowSmartScreenIE&lt;/LocURI&gt;</v>
      </c>
    </row>
    <row r="1048" spans="1:1">
      <c r="A1048" t="str" cm="1">
        <f t="array" ref="A1048">IF(INDEX(CSP!A:A,INT((ROW()-1)/7)+1),"    &lt;/Target&gt;","")</f>
        <v xml:space="preserve">    &lt;/Target&gt;</v>
      </c>
    </row>
    <row r="1049" spans="1:1">
      <c r="A1049" t="str" cm="1">
        <f t="array" ref="A1049">IF(INDEX(CSP!A:A,INT((ROW()-1)/7)+1),"  &lt;/Item&gt;","")</f>
        <v xml:space="preserve">  &lt;/Item&gt;</v>
      </c>
    </row>
    <row r="1050" spans="1:1">
      <c r="A1050" t="str" cm="1">
        <f t="array" ref="A1050">IF(INDEX(CSP!A:A,INT((ROW()-1)/7)+1),"","")</f>
        <v/>
      </c>
    </row>
    <row r="1051" spans="1:1">
      <c r="A1051" t="str" cm="1">
        <f t="array" ref="A1051">IF(INDEX(CSP!A:A,INT((ROW()-1)/7)+1),"  &lt;CmdID&gt;"&amp;INDEX(CSP!A:A,INT((ROW()-1)/7)+1)&amp;"&lt;/CmdID&gt;","")</f>
        <v xml:space="preserve">  &lt;CmdID&gt;151&lt;/CmdID&gt;</v>
      </c>
    </row>
    <row r="1052" spans="1:1">
      <c r="A1052" t="str" cm="1">
        <f t="array" ref="A1052">IF(INDEX(CSP!A:A,INT((ROW()-1)/7)+1),"  &lt;Item&gt;","")</f>
        <v xml:space="preserve">  &lt;Item&gt;</v>
      </c>
    </row>
    <row r="1053" spans="1:1">
      <c r="A1053" t="str" cm="1">
        <f t="array" ref="A1053">IF(INDEX(CSP!A:A,INT((ROW()-1)/7)+1),"    &lt;Target&gt;","")</f>
        <v xml:space="preserve">    &lt;Target&gt;</v>
      </c>
    </row>
    <row r="1054" spans="1:1">
      <c r="A1054" t="str" cm="1">
        <f t="array" ref="A1054">IF(INDEX(CSP!A:A,INT((ROW()-1)/7)+1),"      &lt;LocURI&gt;"&amp;INDEX(CSP!D:D,INT((ROW()-4)/7)+1)&amp;"&lt;/LocURI&gt;","")</f>
        <v xml:space="preserve">      &lt;LocURI&gt;./Device/Vendor/MSFT/Policy/Config/InternetExplorer/RestrictedSitesZoneUsePopupBlocker&lt;/LocURI&gt;</v>
      </c>
    </row>
    <row r="1055" spans="1:1">
      <c r="A1055" t="str" cm="1">
        <f t="array" ref="A1055">IF(INDEX(CSP!A:A,INT((ROW()-1)/7)+1),"    &lt;/Target&gt;","")</f>
        <v xml:space="preserve">    &lt;/Target&gt;</v>
      </c>
    </row>
    <row r="1056" spans="1:1">
      <c r="A1056" t="str" cm="1">
        <f t="array" ref="A1056">IF(INDEX(CSP!A:A,INT((ROW()-1)/7)+1),"  &lt;/Item&gt;","")</f>
        <v xml:space="preserve">  &lt;/Item&gt;</v>
      </c>
    </row>
    <row r="1057" spans="1:1">
      <c r="A1057" t="str" cm="1">
        <f t="array" ref="A1057">IF(INDEX(CSP!A:A,INT((ROW()-1)/7)+1),"","")</f>
        <v/>
      </c>
    </row>
    <row r="1058" spans="1:1">
      <c r="A1058" t="str" cm="1">
        <f t="array" ref="A1058">IF(INDEX(CSP!A:A,INT((ROW()-1)/7)+1),"  &lt;CmdID&gt;"&amp;INDEX(CSP!A:A,INT((ROW()-1)/7)+1)&amp;"&lt;/CmdID&gt;","")</f>
        <v xml:space="preserve">  &lt;CmdID&gt;152&lt;/CmdID&gt;</v>
      </c>
    </row>
    <row r="1059" spans="1:1">
      <c r="A1059" t="str" cm="1">
        <f t="array" ref="A1059">IF(INDEX(CSP!A:A,INT((ROW()-1)/7)+1),"  &lt;Item&gt;","")</f>
        <v xml:space="preserve">  &lt;Item&gt;</v>
      </c>
    </row>
    <row r="1060" spans="1:1">
      <c r="A1060" t="str" cm="1">
        <f t="array" ref="A1060">IF(INDEX(CSP!A:A,INT((ROW()-1)/7)+1),"    &lt;Target&gt;","")</f>
        <v xml:space="preserve">    &lt;Target&gt;</v>
      </c>
    </row>
    <row r="1061" spans="1:1">
      <c r="A1061" t="str" cm="1">
        <f t="array" ref="A1061">IF(INDEX(CSP!A:A,INT((ROW()-1)/7)+1),"      &lt;LocURI&gt;"&amp;INDEX(CSP!D:D,INT((ROW()-4)/7)+1)&amp;"&lt;/LocURI&gt;","")</f>
        <v xml:space="preserve">      &lt;LocURI&gt;./Device/Vendor/MSFT/Policy/Config/InternetExplorer/RestrictedSitesZoneAllowUserDataPersistence&lt;/LocURI&gt;</v>
      </c>
    </row>
    <row r="1062" spans="1:1">
      <c r="A1062" t="str" cm="1">
        <f t="array" ref="A1062">IF(INDEX(CSP!A:A,INT((ROW()-1)/7)+1),"    &lt;/Target&gt;","")</f>
        <v xml:space="preserve">    &lt;/Target&gt;</v>
      </c>
    </row>
    <row r="1063" spans="1:1">
      <c r="A1063" t="str" cm="1">
        <f t="array" ref="A1063">IF(INDEX(CSP!A:A,INT((ROW()-1)/7)+1),"  &lt;/Item&gt;","")</f>
        <v xml:space="preserve">  &lt;/Item&gt;</v>
      </c>
    </row>
    <row r="1064" spans="1:1">
      <c r="A1064" t="str" cm="1">
        <f t="array" ref="A1064">IF(INDEX(CSP!A:A,INT((ROW()-1)/7)+1),"","")</f>
        <v/>
      </c>
    </row>
    <row r="1065" spans="1:1">
      <c r="A1065" t="str" cm="1">
        <f t="array" ref="A1065">IF(INDEX(CSP!A:A,INT((ROW()-1)/7)+1),"  &lt;CmdID&gt;"&amp;INDEX(CSP!A:A,INT((ROW()-1)/7)+1)&amp;"&lt;/CmdID&gt;","")</f>
        <v xml:space="preserve">  &lt;CmdID&gt;153&lt;/CmdID&gt;</v>
      </c>
    </row>
    <row r="1066" spans="1:1">
      <c r="A1066" t="str" cm="1">
        <f t="array" ref="A1066">IF(INDEX(CSP!A:A,INT((ROW()-1)/7)+1),"  &lt;Item&gt;","")</f>
        <v xml:space="preserve">  &lt;Item&gt;</v>
      </c>
    </row>
    <row r="1067" spans="1:1">
      <c r="A1067" t="str" cm="1">
        <f t="array" ref="A1067">IF(INDEX(CSP!A:A,INT((ROW()-1)/7)+1),"    &lt;Target&gt;","")</f>
        <v xml:space="preserve">    &lt;Target&gt;</v>
      </c>
    </row>
    <row r="1068" spans="1:1">
      <c r="A1068" t="str" cm="1">
        <f t="array" ref="A1068">IF(INDEX(CSP!A:A,INT((ROW()-1)/7)+1),"      &lt;LocURI&gt;"&amp;INDEX(CSP!D:D,INT((ROW()-4)/7)+1)&amp;"&lt;/LocURI&gt;","")</f>
        <v xml:space="preserve">      &lt;LocURI&gt;./Device/Vendor/MSFT/Policy/Config/InternetExplorer/RestrictedSitesZoneAllowLessPrivilegedSites&lt;/LocURI&gt;</v>
      </c>
    </row>
    <row r="1069" spans="1:1">
      <c r="A1069" t="str" cm="1">
        <f t="array" ref="A1069">IF(INDEX(CSP!A:A,INT((ROW()-1)/7)+1),"    &lt;/Target&gt;","")</f>
        <v xml:space="preserve">    &lt;/Target&gt;</v>
      </c>
    </row>
    <row r="1070" spans="1:1">
      <c r="A1070" t="str" cm="1">
        <f t="array" ref="A1070">IF(INDEX(CSP!A:A,INT((ROW()-1)/7)+1),"  &lt;/Item&gt;","")</f>
        <v xml:space="preserve">  &lt;/Item&gt;</v>
      </c>
    </row>
    <row r="1071" spans="1:1">
      <c r="A1071" t="str" cm="1">
        <f t="array" ref="A1071">IF(INDEX(CSP!A:A,INT((ROW()-1)/7)+1),"","")</f>
        <v/>
      </c>
    </row>
    <row r="1072" spans="1:1">
      <c r="A1072" t="str" cm="1">
        <f t="array" ref="A1072">IF(INDEX(CSP!A:A,INT((ROW()-1)/7)+1),"  &lt;CmdID&gt;"&amp;INDEX(CSP!A:A,INT((ROW()-1)/7)+1)&amp;"&lt;/CmdID&gt;","")</f>
        <v xml:space="preserve">  &lt;CmdID&gt;154&lt;/CmdID&gt;</v>
      </c>
    </row>
    <row r="1073" spans="1:1">
      <c r="A1073" t="str" cm="1">
        <f t="array" ref="A1073">IF(INDEX(CSP!A:A,INT((ROW()-1)/7)+1),"  &lt;Item&gt;","")</f>
        <v xml:space="preserve">  &lt;Item&gt;</v>
      </c>
    </row>
    <row r="1074" spans="1:1">
      <c r="A1074" t="str" cm="1">
        <f t="array" ref="A1074">IF(INDEX(CSP!A:A,INT((ROW()-1)/7)+1),"    &lt;Target&gt;","")</f>
        <v xml:space="preserve">    &lt;Target&gt;</v>
      </c>
    </row>
    <row r="1075" spans="1:1">
      <c r="A1075" t="str" cm="1">
        <f t="array" ref="A1075">IF(INDEX(CSP!A:A,INT((ROW()-1)/7)+1),"      &lt;LocURI&gt;"&amp;INDEX(CSP!D:D,INT((ROW()-4)/7)+1)&amp;"&lt;/LocURI&gt;","")</f>
        <v xml:space="preserve">      &lt;LocURI&gt;./Device/Vendor/MSFT/Policy/Config/InternetExplorer/TrustedSitesZoneDoNotRunAntimalwareAgainstActiveXControls&lt;/LocURI&gt;</v>
      </c>
    </row>
    <row r="1076" spans="1:1">
      <c r="A1076" t="str" cm="1">
        <f t="array" ref="A1076">IF(INDEX(CSP!A:A,INT((ROW()-1)/7)+1),"    &lt;/Target&gt;","")</f>
        <v xml:space="preserve">    &lt;/Target&gt;</v>
      </c>
    </row>
    <row r="1077" spans="1:1">
      <c r="A1077" t="str" cm="1">
        <f t="array" ref="A1077">IF(INDEX(CSP!A:A,INT((ROW()-1)/7)+1),"  &lt;/Item&gt;","")</f>
        <v xml:space="preserve">  &lt;/Item&gt;</v>
      </c>
    </row>
    <row r="1078" spans="1:1">
      <c r="A1078" t="str" cm="1">
        <f t="array" ref="A1078">IF(INDEX(CSP!A:A,INT((ROW()-1)/7)+1),"","")</f>
        <v/>
      </c>
    </row>
    <row r="1079" spans="1:1">
      <c r="A1079" t="str" cm="1">
        <f t="array" ref="A1079">IF(INDEX(CSP!A:A,INT((ROW()-1)/7)+1),"  &lt;CmdID&gt;"&amp;INDEX(CSP!A:A,INT((ROW()-1)/7)+1)&amp;"&lt;/CmdID&gt;","")</f>
        <v xml:space="preserve">  &lt;CmdID&gt;155&lt;/CmdID&gt;</v>
      </c>
    </row>
    <row r="1080" spans="1:1">
      <c r="A1080" t="str" cm="1">
        <f t="array" ref="A1080">IF(INDEX(CSP!A:A,INT((ROW()-1)/7)+1),"  &lt;Item&gt;","")</f>
        <v xml:space="preserve">  &lt;Item&gt;</v>
      </c>
    </row>
    <row r="1081" spans="1:1">
      <c r="A1081" t="str" cm="1">
        <f t="array" ref="A1081">IF(INDEX(CSP!A:A,INT((ROW()-1)/7)+1),"    &lt;Target&gt;","")</f>
        <v xml:space="preserve">    &lt;Target&gt;</v>
      </c>
    </row>
    <row r="1082" spans="1:1">
      <c r="A1082" t="str" cm="1">
        <f t="array" ref="A1082">IF(INDEX(CSP!A:A,INT((ROW()-1)/7)+1),"      &lt;LocURI&gt;"&amp;INDEX(CSP!D:D,INT((ROW()-4)/7)+1)&amp;"&lt;/LocURI&gt;","")</f>
        <v xml:space="preserve">      &lt;LocURI&gt;./Device/Vendor/MSFT/Policy/Config/InternetExplorer/TrustedSitesZoneInitializeAndScriptActiveXControls&lt;/LocURI&gt;</v>
      </c>
    </row>
    <row r="1083" spans="1:1">
      <c r="A1083" t="str" cm="1">
        <f t="array" ref="A1083">IF(INDEX(CSP!A:A,INT((ROW()-1)/7)+1),"    &lt;/Target&gt;","")</f>
        <v xml:space="preserve">    &lt;/Target&gt;</v>
      </c>
    </row>
    <row r="1084" spans="1:1">
      <c r="A1084" t="str" cm="1">
        <f t="array" ref="A1084">IF(INDEX(CSP!A:A,INT((ROW()-1)/7)+1),"  &lt;/Item&gt;","")</f>
        <v xml:space="preserve">  &lt;/Item&gt;</v>
      </c>
    </row>
    <row r="1085" spans="1:1">
      <c r="A1085" t="str" cm="1">
        <f t="array" ref="A1085">IF(INDEX(CSP!A:A,INT((ROW()-1)/7)+1),"","")</f>
        <v/>
      </c>
    </row>
    <row r="1086" spans="1:1">
      <c r="A1086" t="str" cm="1">
        <f t="array" ref="A1086">IF(INDEX(CSP!A:A,INT((ROW()-1)/7)+1),"  &lt;CmdID&gt;"&amp;INDEX(CSP!A:A,INT((ROW()-1)/7)+1)&amp;"&lt;/CmdID&gt;","")</f>
        <v xml:space="preserve">  &lt;CmdID&gt;156&lt;/CmdID&gt;</v>
      </c>
    </row>
    <row r="1087" spans="1:1">
      <c r="A1087" t="str" cm="1">
        <f t="array" ref="A1087">IF(INDEX(CSP!A:A,INT((ROW()-1)/7)+1),"  &lt;Item&gt;","")</f>
        <v xml:space="preserve">  &lt;Item&gt;</v>
      </c>
    </row>
    <row r="1088" spans="1:1">
      <c r="A1088" t="str" cm="1">
        <f t="array" ref="A1088">IF(INDEX(CSP!A:A,INT((ROW()-1)/7)+1),"    &lt;Target&gt;","")</f>
        <v xml:space="preserve">    &lt;Target&gt;</v>
      </c>
    </row>
    <row r="1089" spans="1:1">
      <c r="A1089" t="str" cm="1">
        <f t="array" ref="A1089">IF(INDEX(CSP!A:A,INT((ROW()-1)/7)+1),"      &lt;LocURI&gt;"&amp;INDEX(CSP!D:D,INT((ROW()-4)/7)+1)&amp;"&lt;/LocURI&gt;","")</f>
        <v xml:space="preserve">      &lt;LocURI&gt;./Device/Vendor/MSFT/Policy/Config/InternetExplorer/TrustedSitesZoneJavaPermissions&lt;/LocURI&gt;</v>
      </c>
    </row>
    <row r="1090" spans="1:1">
      <c r="A1090" t="str" cm="1">
        <f t="array" ref="A1090">IF(INDEX(CSP!A:A,INT((ROW()-1)/7)+1),"    &lt;/Target&gt;","")</f>
        <v xml:space="preserve">    &lt;/Target&gt;</v>
      </c>
    </row>
    <row r="1091" spans="1:1">
      <c r="A1091" t="str" cm="1">
        <f t="array" ref="A1091">IF(INDEX(CSP!A:A,INT((ROW()-1)/7)+1),"  &lt;/Item&gt;","")</f>
        <v xml:space="preserve">  &lt;/Item&gt;</v>
      </c>
    </row>
    <row r="1092" spans="1:1">
      <c r="A1092" t="str" cm="1">
        <f t="array" ref="A1092">IF(INDEX(CSP!A:A,INT((ROW()-1)/7)+1),"","")</f>
        <v/>
      </c>
    </row>
    <row r="1093" spans="1:1">
      <c r="A1093" t="str" cm="1">
        <f t="array" ref="A1093">IF(INDEX(CSP!A:A,INT((ROW()-1)/7)+1),"  &lt;CmdID&gt;"&amp;INDEX(CSP!A:A,INT((ROW()-1)/7)+1)&amp;"&lt;/CmdID&gt;","")</f>
        <v xml:space="preserve">  &lt;CmdID&gt;157&lt;/CmdID&gt;</v>
      </c>
    </row>
    <row r="1094" spans="1:1">
      <c r="A1094" t="str" cm="1">
        <f t="array" ref="A1094">IF(INDEX(CSP!A:A,INT((ROW()-1)/7)+1),"  &lt;Item&gt;","")</f>
        <v xml:space="preserve">  &lt;Item&gt;</v>
      </c>
    </row>
    <row r="1095" spans="1:1">
      <c r="A1095" t="str" cm="1">
        <f t="array" ref="A1095">IF(INDEX(CSP!A:A,INT((ROW()-1)/7)+1),"    &lt;Target&gt;","")</f>
        <v xml:space="preserve">    &lt;Target&gt;</v>
      </c>
    </row>
    <row r="1096" spans="1:1">
      <c r="A1096" t="str" cm="1">
        <f t="array" ref="A1096">IF(INDEX(CSP!A:A,INT((ROW()-1)/7)+1),"      &lt;LocURI&gt;"&amp;INDEX(CSP!D:D,INT((ROW()-4)/7)+1)&amp;"&lt;/LocURI&gt;","")</f>
        <v xml:space="preserve">      &lt;LocURI&gt;./Device/Vendor/MSFT/Policy/Config/InternetExplorer/AllowFallbackToSSL3&lt;/LocURI&gt;</v>
      </c>
    </row>
    <row r="1097" spans="1:1">
      <c r="A1097" t="str" cm="1">
        <f t="array" ref="A1097">IF(INDEX(CSP!A:A,INT((ROW()-1)/7)+1),"    &lt;/Target&gt;","")</f>
        <v xml:space="preserve">    &lt;/Target&gt;</v>
      </c>
    </row>
    <row r="1098" spans="1:1">
      <c r="A1098" t="str" cm="1">
        <f t="array" ref="A1098">IF(INDEX(CSP!A:A,INT((ROW()-1)/7)+1),"  &lt;/Item&gt;","")</f>
        <v xml:space="preserve">  &lt;/Item&gt;</v>
      </c>
    </row>
    <row r="1099" spans="1:1">
      <c r="A1099" t="str" cm="1">
        <f t="array" ref="A1099">IF(INDEX(CSP!A:A,INT((ROW()-1)/7)+1),"","")</f>
        <v/>
      </c>
    </row>
    <row r="1100" spans="1:1">
      <c r="A1100" t="str" cm="1">
        <f t="array" ref="A1100">IF(INDEX(CSP!A:A,INT((ROW()-1)/7)+1),"  &lt;CmdID&gt;"&amp;INDEX(CSP!A:A,INT((ROW()-1)/7)+1)&amp;"&lt;/CmdID&gt;","")</f>
        <v xml:space="preserve">  &lt;CmdID&gt;158&lt;/CmdID&gt;</v>
      </c>
    </row>
    <row r="1101" spans="1:1">
      <c r="A1101" t="str" cm="1">
        <f t="array" ref="A1101">IF(INDEX(CSP!A:A,INT((ROW()-1)/7)+1),"  &lt;Item&gt;","")</f>
        <v xml:space="preserve">  &lt;Item&gt;</v>
      </c>
    </row>
    <row r="1102" spans="1:1">
      <c r="A1102" t="str" cm="1">
        <f t="array" ref="A1102">IF(INDEX(CSP!A:A,INT((ROW()-1)/7)+1),"    &lt;Target&gt;","")</f>
        <v xml:space="preserve">    &lt;Target&gt;</v>
      </c>
    </row>
    <row r="1103" spans="1:1">
      <c r="A1103" t="str" cm="1">
        <f t="array" ref="A1103">IF(INDEX(CSP!A:A,INT((ROW()-1)/7)+1),"      &lt;LocURI&gt;"&amp;INDEX(CSP!D:D,INT((ROW()-4)/7)+1)&amp;"&lt;/LocURI&gt;","")</f>
        <v xml:space="preserve">      &lt;LocURI&gt;./Device/Vendor/MSFT/Policy/Config/InternetExplorer/RemoveRunThisTimeButtonForOutdatedActiveXControls&lt;/LocURI&gt;</v>
      </c>
    </row>
    <row r="1104" spans="1:1">
      <c r="A1104" t="str" cm="1">
        <f t="array" ref="A1104">IF(INDEX(CSP!A:A,INT((ROW()-1)/7)+1),"    &lt;/Target&gt;","")</f>
        <v xml:space="preserve">    &lt;/Target&gt;</v>
      </c>
    </row>
    <row r="1105" spans="1:1">
      <c r="A1105" t="str" cm="1">
        <f t="array" ref="A1105">IF(INDEX(CSP!A:A,INT((ROW()-1)/7)+1),"  &lt;/Item&gt;","")</f>
        <v xml:space="preserve">  &lt;/Item&gt;</v>
      </c>
    </row>
    <row r="1106" spans="1:1">
      <c r="A1106" t="str" cm="1">
        <f t="array" ref="A1106">IF(INDEX(CSP!A:A,INT((ROW()-1)/7)+1),"","")</f>
        <v/>
      </c>
    </row>
    <row r="1107" spans="1:1">
      <c r="A1107" t="str" cm="1">
        <f t="array" ref="A1107">IF(INDEX(CSP!A:A,INT((ROW()-1)/7)+1),"  &lt;CmdID&gt;"&amp;INDEX(CSP!A:A,INT((ROW()-1)/7)+1)&amp;"&lt;/CmdID&gt;","")</f>
        <v xml:space="preserve">  &lt;CmdID&gt;159&lt;/CmdID&gt;</v>
      </c>
    </row>
    <row r="1108" spans="1:1">
      <c r="A1108" t="str" cm="1">
        <f t="array" ref="A1108">IF(INDEX(CSP!A:A,INT((ROW()-1)/7)+1),"  &lt;Item&gt;","")</f>
        <v xml:space="preserve">  &lt;Item&gt;</v>
      </c>
    </row>
    <row r="1109" spans="1:1">
      <c r="A1109" t="str" cm="1">
        <f t="array" ref="A1109">IF(INDEX(CSP!A:A,INT((ROW()-1)/7)+1),"    &lt;Target&gt;","")</f>
        <v xml:space="preserve">    &lt;Target&gt;</v>
      </c>
    </row>
    <row r="1110" spans="1:1">
      <c r="A1110" t="str" cm="1">
        <f t="array" ref="A1110">IF(INDEX(CSP!A:A,INT((ROW()-1)/7)+1),"      &lt;LocURI&gt;"&amp;INDEX(CSP!D:D,INT((ROW()-4)/7)+1)&amp;"&lt;/LocURI&gt;","")</f>
        <v xml:space="preserve">      &lt;LocURI&gt;./Device/Vendor/MSFT/Policy/Config/InternetExplorer/DoNotBlockOutdatedActiveXControls&lt;/LocURI&gt;</v>
      </c>
    </row>
    <row r="1111" spans="1:1">
      <c r="A1111" t="str" cm="1">
        <f t="array" ref="A1111">IF(INDEX(CSP!A:A,INT((ROW()-1)/7)+1),"    &lt;/Target&gt;","")</f>
        <v xml:space="preserve">    &lt;/Target&gt;</v>
      </c>
    </row>
    <row r="1112" spans="1:1">
      <c r="A1112" t="str" cm="1">
        <f t="array" ref="A1112">IF(INDEX(CSP!A:A,INT((ROW()-1)/7)+1),"  &lt;/Item&gt;","")</f>
        <v xml:space="preserve">  &lt;/Item&gt;</v>
      </c>
    </row>
    <row r="1113" spans="1:1">
      <c r="A1113" t="str" cm="1">
        <f t="array" ref="A1113">IF(INDEX(CSP!A:A,INT((ROW()-1)/7)+1),"","")</f>
        <v/>
      </c>
    </row>
    <row r="1114" spans="1:1">
      <c r="A1114" t="str" cm="1">
        <f t="array" ref="A1114">IF(INDEX(CSP!A:A,INT((ROW()-1)/7)+1),"  &lt;CmdID&gt;"&amp;INDEX(CSP!A:A,INT((ROW()-1)/7)+1)&amp;"&lt;/CmdID&gt;","")</f>
        <v xml:space="preserve">  &lt;CmdID&gt;160&lt;/CmdID&gt;</v>
      </c>
    </row>
    <row r="1115" spans="1:1">
      <c r="A1115" t="str" cm="1">
        <f t="array" ref="A1115">IF(INDEX(CSP!A:A,INT((ROW()-1)/7)+1),"  &lt;Item&gt;","")</f>
        <v xml:space="preserve">  &lt;Item&gt;</v>
      </c>
    </row>
    <row r="1116" spans="1:1">
      <c r="A1116" t="str" cm="1">
        <f t="array" ref="A1116">IF(INDEX(CSP!A:A,INT((ROW()-1)/7)+1),"    &lt;Target&gt;","")</f>
        <v xml:space="preserve">    &lt;Target&gt;</v>
      </c>
    </row>
    <row r="1117" spans="1:1">
      <c r="A1117" t="str" cm="1">
        <f t="array" ref="A1117">IF(INDEX(CSP!A:A,INT((ROW()-1)/7)+1),"      &lt;LocURI&gt;"&amp;INDEX(CSP!D:D,INT((ROW()-4)/7)+1)&amp;"&lt;/LocURI&gt;","")</f>
        <v xml:space="preserve">      &lt;LocURI&gt;./Device/Vendor/MSFT/Policy/Config/InternetExplorer/ConsistentMimeHandlingInternetExplorerProcesses&lt;/LocURI&gt;</v>
      </c>
    </row>
    <row r="1118" spans="1:1">
      <c r="A1118" t="str" cm="1">
        <f t="array" ref="A1118">IF(INDEX(CSP!A:A,INT((ROW()-1)/7)+1),"    &lt;/Target&gt;","")</f>
        <v xml:space="preserve">    &lt;/Target&gt;</v>
      </c>
    </row>
    <row r="1119" spans="1:1">
      <c r="A1119" t="str" cm="1">
        <f t="array" ref="A1119">IF(INDEX(CSP!A:A,INT((ROW()-1)/7)+1),"  &lt;/Item&gt;","")</f>
        <v xml:space="preserve">  &lt;/Item&gt;</v>
      </c>
    </row>
    <row r="1120" spans="1:1">
      <c r="A1120" t="str" cm="1">
        <f t="array" ref="A1120">IF(INDEX(CSP!A:A,INT((ROW()-1)/7)+1),"","")</f>
        <v/>
      </c>
    </row>
    <row r="1121" spans="1:1">
      <c r="A1121" t="str" cm="1">
        <f t="array" ref="A1121">IF(INDEX(CSP!A:A,INT((ROW()-1)/7)+1),"  &lt;CmdID&gt;"&amp;INDEX(CSP!A:A,INT((ROW()-1)/7)+1)&amp;"&lt;/CmdID&gt;","")</f>
        <v xml:space="preserve">  &lt;CmdID&gt;161&lt;/CmdID&gt;</v>
      </c>
    </row>
    <row r="1122" spans="1:1">
      <c r="A1122" t="str" cm="1">
        <f t="array" ref="A1122">IF(INDEX(CSP!A:A,INT((ROW()-1)/7)+1),"  &lt;Item&gt;","")</f>
        <v xml:space="preserve">  &lt;Item&gt;</v>
      </c>
    </row>
    <row r="1123" spans="1:1">
      <c r="A1123" t="str" cm="1">
        <f t="array" ref="A1123">IF(INDEX(CSP!A:A,INT((ROW()-1)/7)+1),"    &lt;Target&gt;","")</f>
        <v xml:space="preserve">    &lt;Target&gt;</v>
      </c>
    </row>
    <row r="1124" spans="1:1">
      <c r="A1124" t="str" cm="1">
        <f t="array" ref="A1124">IF(INDEX(CSP!A:A,INT((ROW()-1)/7)+1),"      &lt;LocURI&gt;"&amp;INDEX(CSP!D:D,INT((ROW()-4)/7)+1)&amp;"&lt;/LocURI&gt;","")</f>
        <v xml:space="preserve">      &lt;LocURI&gt;./Device/Vendor/MSFT/Policy/Config/InternetExplorer/MimeSniffingSafetyFeatureInternetExplorerProcesses&lt;/LocURI&gt;</v>
      </c>
    </row>
    <row r="1125" spans="1:1">
      <c r="A1125" t="str" cm="1">
        <f t="array" ref="A1125">IF(INDEX(CSP!A:A,INT((ROW()-1)/7)+1),"    &lt;/Target&gt;","")</f>
        <v xml:space="preserve">    &lt;/Target&gt;</v>
      </c>
    </row>
    <row r="1126" spans="1:1">
      <c r="A1126" t="str" cm="1">
        <f t="array" ref="A1126">IF(INDEX(CSP!A:A,INT((ROW()-1)/7)+1),"  &lt;/Item&gt;","")</f>
        <v xml:space="preserve">  &lt;/Item&gt;</v>
      </c>
    </row>
    <row r="1127" spans="1:1">
      <c r="A1127" t="str" cm="1">
        <f t="array" ref="A1127">IF(INDEX(CSP!A:A,INT((ROW()-1)/7)+1),"","")</f>
        <v/>
      </c>
    </row>
    <row r="1128" spans="1:1">
      <c r="A1128" t="str" cm="1">
        <f t="array" ref="A1128">IF(INDEX(CSP!A:A,INT((ROW()-1)/7)+1),"  &lt;CmdID&gt;"&amp;INDEX(CSP!A:A,INT((ROW()-1)/7)+1)&amp;"&lt;/CmdID&gt;","")</f>
        <v xml:space="preserve">  &lt;CmdID&gt;162&lt;/CmdID&gt;</v>
      </c>
    </row>
    <row r="1129" spans="1:1">
      <c r="A1129" t="str" cm="1">
        <f t="array" ref="A1129">IF(INDEX(CSP!A:A,INT((ROW()-1)/7)+1),"  &lt;Item&gt;","")</f>
        <v xml:space="preserve">  &lt;Item&gt;</v>
      </c>
    </row>
    <row r="1130" spans="1:1">
      <c r="A1130" t="str" cm="1">
        <f t="array" ref="A1130">IF(INDEX(CSP!A:A,INT((ROW()-1)/7)+1),"    &lt;Target&gt;","")</f>
        <v xml:space="preserve">    &lt;Target&gt;</v>
      </c>
    </row>
    <row r="1131" spans="1:1">
      <c r="A1131" t="str" cm="1">
        <f t="array" ref="A1131">IF(INDEX(CSP!A:A,INT((ROW()-1)/7)+1),"      &lt;LocURI&gt;"&amp;INDEX(CSP!D:D,INT((ROW()-4)/7)+1)&amp;"&lt;/LocURI&gt;","")</f>
        <v xml:space="preserve">      &lt;LocURI&gt;./Device/Vendor/MSFT/Policy/Config/InternetExplorer/MKProtocolSecurityRestrictionInternetExplorerProcesses&lt;/LocURI&gt;</v>
      </c>
    </row>
    <row r="1132" spans="1:1">
      <c r="A1132" t="str" cm="1">
        <f t="array" ref="A1132">IF(INDEX(CSP!A:A,INT((ROW()-1)/7)+1),"    &lt;/Target&gt;","")</f>
        <v xml:space="preserve">    &lt;/Target&gt;</v>
      </c>
    </row>
    <row r="1133" spans="1:1">
      <c r="A1133" t="str" cm="1">
        <f t="array" ref="A1133">IF(INDEX(CSP!A:A,INT((ROW()-1)/7)+1),"  &lt;/Item&gt;","")</f>
        <v xml:space="preserve">  &lt;/Item&gt;</v>
      </c>
    </row>
    <row r="1134" spans="1:1">
      <c r="A1134" t="str" cm="1">
        <f t="array" ref="A1134">IF(INDEX(CSP!A:A,INT((ROW()-1)/7)+1),"","")</f>
        <v/>
      </c>
    </row>
    <row r="1135" spans="1:1">
      <c r="A1135" t="str" cm="1">
        <f t="array" ref="A1135">IF(INDEX(CSP!A:A,INT((ROW()-1)/7)+1),"  &lt;CmdID&gt;"&amp;INDEX(CSP!A:A,INT((ROW()-1)/7)+1)&amp;"&lt;/CmdID&gt;","")</f>
        <v xml:space="preserve">  &lt;CmdID&gt;163&lt;/CmdID&gt;</v>
      </c>
    </row>
    <row r="1136" spans="1:1">
      <c r="A1136" t="str" cm="1">
        <f t="array" ref="A1136">IF(INDEX(CSP!A:A,INT((ROW()-1)/7)+1),"  &lt;Item&gt;","")</f>
        <v xml:space="preserve">  &lt;Item&gt;</v>
      </c>
    </row>
    <row r="1137" spans="1:1">
      <c r="A1137" t="str" cm="1">
        <f t="array" ref="A1137">IF(INDEX(CSP!A:A,INT((ROW()-1)/7)+1),"    &lt;Target&gt;","")</f>
        <v xml:space="preserve">    &lt;Target&gt;</v>
      </c>
    </row>
    <row r="1138" spans="1:1">
      <c r="A1138" t="str" cm="1">
        <f t="array" ref="A1138">IF(INDEX(CSP!A:A,INT((ROW()-1)/7)+1),"      &lt;LocURI&gt;"&amp;INDEX(CSP!D:D,INT((ROW()-4)/7)+1)&amp;"&lt;/LocURI&gt;","")</f>
        <v xml:space="preserve">      &lt;LocURI&gt;./Device/Vendor/MSFT/Policy/Config/InternetExplorer/NotificationBarInternetExplorerProcesses&lt;/LocURI&gt;</v>
      </c>
    </row>
    <row r="1139" spans="1:1">
      <c r="A1139" t="str" cm="1">
        <f t="array" ref="A1139">IF(INDEX(CSP!A:A,INT((ROW()-1)/7)+1),"    &lt;/Target&gt;","")</f>
        <v xml:space="preserve">    &lt;/Target&gt;</v>
      </c>
    </row>
    <row r="1140" spans="1:1">
      <c r="A1140" t="str" cm="1">
        <f t="array" ref="A1140">IF(INDEX(CSP!A:A,INT((ROW()-1)/7)+1),"  &lt;/Item&gt;","")</f>
        <v xml:space="preserve">  &lt;/Item&gt;</v>
      </c>
    </row>
    <row r="1141" spans="1:1">
      <c r="A1141" t="str" cm="1">
        <f t="array" ref="A1141">IF(INDEX(CSP!A:A,INT((ROW()-1)/7)+1),"","")</f>
        <v/>
      </c>
    </row>
    <row r="1142" spans="1:1">
      <c r="A1142" t="str" cm="1">
        <f t="array" ref="A1142">IF(INDEX(CSP!A:A,INT((ROW()-1)/7)+1),"  &lt;CmdID&gt;"&amp;INDEX(CSP!A:A,INT((ROW()-1)/7)+1)&amp;"&lt;/CmdID&gt;","")</f>
        <v xml:space="preserve">  &lt;CmdID&gt;164&lt;/CmdID&gt;</v>
      </c>
    </row>
    <row r="1143" spans="1:1">
      <c r="A1143" t="str" cm="1">
        <f t="array" ref="A1143">IF(INDEX(CSP!A:A,INT((ROW()-1)/7)+1),"  &lt;Item&gt;","")</f>
        <v xml:space="preserve">  &lt;Item&gt;</v>
      </c>
    </row>
    <row r="1144" spans="1:1">
      <c r="A1144" t="str" cm="1">
        <f t="array" ref="A1144">IF(INDEX(CSP!A:A,INT((ROW()-1)/7)+1),"    &lt;Target&gt;","")</f>
        <v xml:space="preserve">    &lt;Target&gt;</v>
      </c>
    </row>
    <row r="1145" spans="1:1">
      <c r="A1145" t="str" cm="1">
        <f t="array" ref="A1145">IF(INDEX(CSP!A:A,INT((ROW()-1)/7)+1),"      &lt;LocURI&gt;"&amp;INDEX(CSP!D:D,INT((ROW()-4)/7)+1)&amp;"&lt;/LocURI&gt;","")</f>
        <v xml:space="preserve">      &lt;LocURI&gt;./Device/Vendor/MSFT/Policy/Config/InternetExplorer/ProtectionFromZoneElevationInternetExplorerProcesses&lt;/LocURI&gt;</v>
      </c>
    </row>
    <row r="1146" spans="1:1">
      <c r="A1146" t="str" cm="1">
        <f t="array" ref="A1146">IF(INDEX(CSP!A:A,INT((ROW()-1)/7)+1),"    &lt;/Target&gt;","")</f>
        <v xml:space="preserve">    &lt;/Target&gt;</v>
      </c>
    </row>
    <row r="1147" spans="1:1">
      <c r="A1147" t="str" cm="1">
        <f t="array" ref="A1147">IF(INDEX(CSP!A:A,INT((ROW()-1)/7)+1),"  &lt;/Item&gt;","")</f>
        <v xml:space="preserve">  &lt;/Item&gt;</v>
      </c>
    </row>
    <row r="1148" spans="1:1">
      <c r="A1148" t="str" cm="1">
        <f t="array" ref="A1148">IF(INDEX(CSP!A:A,INT((ROW()-1)/7)+1),"","")</f>
        <v/>
      </c>
    </row>
    <row r="1149" spans="1:1">
      <c r="A1149" t="str" cm="1">
        <f t="array" ref="A1149">IF(INDEX(CSP!A:A,INT((ROW()-1)/7)+1),"  &lt;CmdID&gt;"&amp;INDEX(CSP!A:A,INT((ROW()-1)/7)+1)&amp;"&lt;/CmdID&gt;","")</f>
        <v xml:space="preserve">  &lt;CmdID&gt;165&lt;/CmdID&gt;</v>
      </c>
    </row>
    <row r="1150" spans="1:1">
      <c r="A1150" t="str" cm="1">
        <f t="array" ref="A1150">IF(INDEX(CSP!A:A,INT((ROW()-1)/7)+1),"  &lt;Item&gt;","")</f>
        <v xml:space="preserve">  &lt;Item&gt;</v>
      </c>
    </row>
    <row r="1151" spans="1:1">
      <c r="A1151" t="str" cm="1">
        <f t="array" ref="A1151">IF(INDEX(CSP!A:A,INT((ROW()-1)/7)+1),"    &lt;Target&gt;","")</f>
        <v xml:space="preserve">    &lt;Target&gt;</v>
      </c>
    </row>
    <row r="1152" spans="1:1">
      <c r="A1152" t="str" cm="1">
        <f t="array" ref="A1152">IF(INDEX(CSP!A:A,INT((ROW()-1)/7)+1),"      &lt;LocURI&gt;"&amp;INDEX(CSP!D:D,INT((ROW()-4)/7)+1)&amp;"&lt;/LocURI&gt;","")</f>
        <v xml:space="preserve">      &lt;LocURI&gt;./Device/Vendor/MSFT/Policy/Config/InternetExplorer/RestrictActiveXInstallInternetExplorerProcesses&lt;/LocURI&gt;</v>
      </c>
    </row>
    <row r="1153" spans="1:1">
      <c r="A1153" t="str" cm="1">
        <f t="array" ref="A1153">IF(INDEX(CSP!A:A,INT((ROW()-1)/7)+1),"    &lt;/Target&gt;","")</f>
        <v xml:space="preserve">    &lt;/Target&gt;</v>
      </c>
    </row>
    <row r="1154" spans="1:1">
      <c r="A1154" t="str" cm="1">
        <f t="array" ref="A1154">IF(INDEX(CSP!A:A,INT((ROW()-1)/7)+1),"  &lt;/Item&gt;","")</f>
        <v xml:space="preserve">  &lt;/Item&gt;</v>
      </c>
    </row>
    <row r="1155" spans="1:1">
      <c r="A1155" t="str" cm="1">
        <f t="array" ref="A1155">IF(INDEX(CSP!A:A,INT((ROW()-1)/7)+1),"","")</f>
        <v/>
      </c>
    </row>
    <row r="1156" spans="1:1">
      <c r="A1156" t="str" cm="1">
        <f t="array" ref="A1156">IF(INDEX(CSP!A:A,INT((ROW()-1)/7)+1),"  &lt;CmdID&gt;"&amp;INDEX(CSP!A:A,INT((ROW()-1)/7)+1)&amp;"&lt;/CmdID&gt;","")</f>
        <v xml:space="preserve">  &lt;CmdID&gt;166&lt;/CmdID&gt;</v>
      </c>
    </row>
    <row r="1157" spans="1:1">
      <c r="A1157" t="str" cm="1">
        <f t="array" ref="A1157">IF(INDEX(CSP!A:A,INT((ROW()-1)/7)+1),"  &lt;Item&gt;","")</f>
        <v xml:space="preserve">  &lt;Item&gt;</v>
      </c>
    </row>
    <row r="1158" spans="1:1">
      <c r="A1158" t="str" cm="1">
        <f t="array" ref="A1158">IF(INDEX(CSP!A:A,INT((ROW()-1)/7)+1),"    &lt;Target&gt;","")</f>
        <v xml:space="preserve">    &lt;Target&gt;</v>
      </c>
    </row>
    <row r="1159" spans="1:1">
      <c r="A1159" t="str" cm="1">
        <f t="array" ref="A1159">IF(INDEX(CSP!A:A,INT((ROW()-1)/7)+1),"      &lt;LocURI&gt;"&amp;INDEX(CSP!D:D,INT((ROW()-4)/7)+1)&amp;"&lt;/LocURI&gt;","")</f>
        <v xml:space="preserve">      &lt;LocURI&gt;./Device/Vendor/MSFT/Policy/Config/InternetExplorer/RestrictFileDownloadInternetExplorerProcesses&lt;/LocURI&gt;</v>
      </c>
    </row>
    <row r="1160" spans="1:1">
      <c r="A1160" t="str" cm="1">
        <f t="array" ref="A1160">IF(INDEX(CSP!A:A,INT((ROW()-1)/7)+1),"    &lt;/Target&gt;","")</f>
        <v xml:space="preserve">    &lt;/Target&gt;</v>
      </c>
    </row>
    <row r="1161" spans="1:1">
      <c r="A1161" t="str" cm="1">
        <f t="array" ref="A1161">IF(INDEX(CSP!A:A,INT((ROW()-1)/7)+1),"  &lt;/Item&gt;","")</f>
        <v xml:space="preserve">  &lt;/Item&gt;</v>
      </c>
    </row>
    <row r="1162" spans="1:1">
      <c r="A1162" t="str" cm="1">
        <f t="array" ref="A1162">IF(INDEX(CSP!A:A,INT((ROW()-1)/7)+1),"","")</f>
        <v/>
      </c>
    </row>
    <row r="1163" spans="1:1">
      <c r="A1163" t="str" cm="1">
        <f t="array" ref="A1163">IF(INDEX(CSP!A:A,INT((ROW()-1)/7)+1),"  &lt;CmdID&gt;"&amp;INDEX(CSP!A:A,INT((ROW()-1)/7)+1)&amp;"&lt;/CmdID&gt;","")</f>
        <v xml:space="preserve">  &lt;CmdID&gt;167&lt;/CmdID&gt;</v>
      </c>
    </row>
    <row r="1164" spans="1:1">
      <c r="A1164" t="str" cm="1">
        <f t="array" ref="A1164">IF(INDEX(CSP!A:A,INT((ROW()-1)/7)+1),"  &lt;Item&gt;","")</f>
        <v xml:space="preserve">  &lt;Item&gt;</v>
      </c>
    </row>
    <row r="1165" spans="1:1">
      <c r="A1165" t="str" cm="1">
        <f t="array" ref="A1165">IF(INDEX(CSP!A:A,INT((ROW()-1)/7)+1),"    &lt;Target&gt;","")</f>
        <v xml:space="preserve">    &lt;Target&gt;</v>
      </c>
    </row>
    <row r="1166" spans="1:1">
      <c r="A1166" t="str" cm="1">
        <f t="array" ref="A1166">IF(INDEX(CSP!A:A,INT((ROW()-1)/7)+1),"      &lt;LocURI&gt;"&amp;INDEX(CSP!D:D,INT((ROW()-4)/7)+1)&amp;"&lt;/LocURI&gt;","")</f>
        <v xml:space="preserve">      &lt;LocURI&gt;./Device/Vendor/MSFT/Policy/Config/InternetExplorer/ScriptedWindowSecurityRestrictionsInternetExplorerProcesses&lt;/LocURI&gt;</v>
      </c>
    </row>
    <row r="1167" spans="1:1">
      <c r="A1167" t="str" cm="1">
        <f t="array" ref="A1167">IF(INDEX(CSP!A:A,INT((ROW()-1)/7)+1),"    &lt;/Target&gt;","")</f>
        <v xml:space="preserve">    &lt;/Target&gt;</v>
      </c>
    </row>
    <row r="1168" spans="1:1">
      <c r="A1168" t="str" cm="1">
        <f t="array" ref="A1168">IF(INDEX(CSP!A:A,INT((ROW()-1)/7)+1),"  &lt;/Item&gt;","")</f>
        <v xml:space="preserve">  &lt;/Item&gt;</v>
      </c>
    </row>
    <row r="1169" spans="1:1">
      <c r="A1169" t="str" cm="1">
        <f t="array" ref="A1169">IF(INDEX(CSP!A:A,INT((ROW()-1)/7)+1),"","")</f>
        <v/>
      </c>
    </row>
    <row r="1170" spans="1:1">
      <c r="A1170" t="str" cm="1">
        <f t="array" ref="A1170">IF(INDEX(CSP!A:A,INT((ROW()-1)/7)+1),"  &lt;CmdID&gt;"&amp;INDEX(CSP!A:A,INT((ROW()-1)/7)+1)&amp;"&lt;/CmdID&gt;","")</f>
        <v xml:space="preserve">  &lt;CmdID&gt;168&lt;/CmdID&gt;</v>
      </c>
    </row>
    <row r="1171" spans="1:1">
      <c r="A1171" t="str" cm="1">
        <f t="array" ref="A1171">IF(INDEX(CSP!A:A,INT((ROW()-1)/7)+1),"  &lt;Item&gt;","")</f>
        <v xml:space="preserve">  &lt;Item&gt;</v>
      </c>
    </row>
    <row r="1172" spans="1:1">
      <c r="A1172" t="str" cm="1">
        <f t="array" ref="A1172">IF(INDEX(CSP!A:A,INT((ROW()-1)/7)+1),"    &lt;Target&gt;","")</f>
        <v xml:space="preserve">    &lt;Target&gt;</v>
      </c>
    </row>
    <row r="1173" spans="1:1">
      <c r="A1173" t="str" cm="1">
        <f t="array" ref="A1173">IF(INDEX(CSP!A:A,INT((ROW()-1)/7)+1),"      &lt;LocURI&gt;"&amp;INDEX(CSP!D:D,INT((ROW()-4)/7)+1)&amp;"&lt;/LocURI&gt;","")</f>
        <v xml:space="preserve">      &lt;LocURI&gt;./Device/Vendor/MSFT/Policy/Config/ADMX_MicrosoftDefenderAntivirus/DisableRoutinelyTakingAction&lt;/LocURI&gt;</v>
      </c>
    </row>
    <row r="1174" spans="1:1">
      <c r="A1174" t="str" cm="1">
        <f t="array" ref="A1174">IF(INDEX(CSP!A:A,INT((ROW()-1)/7)+1),"    &lt;/Target&gt;","")</f>
        <v xml:space="preserve">    &lt;/Target&gt;</v>
      </c>
    </row>
    <row r="1175" spans="1:1">
      <c r="A1175" t="str" cm="1">
        <f t="array" ref="A1175">IF(INDEX(CSP!A:A,INT((ROW()-1)/7)+1),"  &lt;/Item&gt;","")</f>
        <v xml:space="preserve">  &lt;/Item&gt;</v>
      </c>
    </row>
    <row r="1176" spans="1:1">
      <c r="A1176" t="str" cm="1">
        <f t="array" ref="A1176">IF(INDEX(CSP!A:A,INT((ROW()-1)/7)+1),"","")</f>
        <v/>
      </c>
    </row>
    <row r="1177" spans="1:1">
      <c r="A1177" t="str" cm="1">
        <f t="array" ref="A1177">IF(INDEX(CSP!A:A,INT((ROW()-1)/7)+1),"  &lt;CmdID&gt;"&amp;INDEX(CSP!A:A,INT((ROW()-1)/7)+1)&amp;"&lt;/CmdID&gt;","")</f>
        <v xml:space="preserve">  &lt;CmdID&gt;169&lt;/CmdID&gt;</v>
      </c>
    </row>
    <row r="1178" spans="1:1">
      <c r="A1178" t="str" cm="1">
        <f t="array" ref="A1178">IF(INDEX(CSP!A:A,INT((ROW()-1)/7)+1),"  &lt;Item&gt;","")</f>
        <v xml:space="preserve">  &lt;Item&gt;</v>
      </c>
    </row>
    <row r="1179" spans="1:1">
      <c r="A1179" t="str" cm="1">
        <f t="array" ref="A1179">IF(INDEX(CSP!A:A,INT((ROW()-1)/7)+1),"    &lt;Target&gt;","")</f>
        <v xml:space="preserve">    &lt;Target&gt;</v>
      </c>
    </row>
    <row r="1180" spans="1:1">
      <c r="A1180" t="str" cm="1">
        <f t="array" ref="A1180">IF(INDEX(CSP!A:A,INT((ROW()-1)/7)+1),"      &lt;LocURI&gt;"&amp;INDEX(CSP!D:D,INT((ROW()-4)/7)+1)&amp;"&lt;/LocURI&gt;","")</f>
        <v xml:space="preserve">      &lt;LocURI&gt;./Device/Vendor/MSFT/Policy/Config/ADMX_MicrosoftDefenderAntivirus/DisableBlockAtFirstSeen&lt;/LocURI&gt;</v>
      </c>
    </row>
    <row r="1181" spans="1:1">
      <c r="A1181" t="str" cm="1">
        <f t="array" ref="A1181">IF(INDEX(CSP!A:A,INT((ROW()-1)/7)+1),"    &lt;/Target&gt;","")</f>
        <v xml:space="preserve">    &lt;/Target&gt;</v>
      </c>
    </row>
    <row r="1182" spans="1:1">
      <c r="A1182" t="str" cm="1">
        <f t="array" ref="A1182">IF(INDEX(CSP!A:A,INT((ROW()-1)/7)+1),"  &lt;/Item&gt;","")</f>
        <v xml:space="preserve">  &lt;/Item&gt;</v>
      </c>
    </row>
    <row r="1183" spans="1:1">
      <c r="A1183" t="str" cm="1">
        <f t="array" ref="A1183">IF(INDEX(CSP!A:A,INT((ROW()-1)/7)+1),"","")</f>
        <v/>
      </c>
    </row>
    <row r="1184" spans="1:1">
      <c r="A1184" t="str" cm="1">
        <f t="array" ref="A1184">IF(INDEX(CSP!A:A,INT((ROW()-1)/7)+1),"  &lt;CmdID&gt;"&amp;INDEX(CSP!A:A,INT((ROW()-1)/7)+1)&amp;"&lt;/CmdID&gt;","")</f>
        <v xml:space="preserve">  &lt;CmdID&gt;170&lt;/CmdID&gt;</v>
      </c>
    </row>
    <row r="1185" spans="1:1">
      <c r="A1185" t="str" cm="1">
        <f t="array" ref="A1185">IF(INDEX(CSP!A:A,INT((ROW()-1)/7)+1),"  &lt;Item&gt;","")</f>
        <v xml:space="preserve">  &lt;Item&gt;</v>
      </c>
    </row>
    <row r="1186" spans="1:1">
      <c r="A1186" t="str" cm="1">
        <f t="array" ref="A1186">IF(INDEX(CSP!A:A,INT((ROW()-1)/7)+1),"    &lt;Target&gt;","")</f>
        <v xml:space="preserve">    &lt;Target&gt;</v>
      </c>
    </row>
    <row r="1187" spans="1:1">
      <c r="A1187" t="str" cm="1">
        <f t="array" ref="A1187">IF(INDEX(CSP!A:A,INT((ROW()-1)/7)+1),"      &lt;LocURI&gt;"&amp;INDEX(CSP!D:D,INT((ROW()-4)/7)+1)&amp;"&lt;/LocURI&gt;","")</f>
        <v xml:space="preserve">      &lt;LocURI&gt;./Device/Vendor/MSFT/Policy/Config/ADMX_MicrosoftDefenderAntivirus/RealtimeProtection_DisableScanOnRealtimeEnable&lt;/LocURI&gt;</v>
      </c>
    </row>
    <row r="1188" spans="1:1">
      <c r="A1188" t="str" cm="1">
        <f t="array" ref="A1188">IF(INDEX(CSP!A:A,INT((ROW()-1)/7)+1),"    &lt;/Target&gt;","")</f>
        <v xml:space="preserve">    &lt;/Target&gt;</v>
      </c>
    </row>
    <row r="1189" spans="1:1">
      <c r="A1189" t="str" cm="1">
        <f t="array" ref="A1189">IF(INDEX(CSP!A:A,INT((ROW()-1)/7)+1),"  &lt;/Item&gt;","")</f>
        <v xml:space="preserve">  &lt;/Item&gt;</v>
      </c>
    </row>
    <row r="1190" spans="1:1">
      <c r="A1190" t="str" cm="1">
        <f t="array" ref="A1190">IF(INDEX(CSP!A:A,INT((ROW()-1)/7)+1),"","")</f>
        <v/>
      </c>
    </row>
    <row r="1191" spans="1:1">
      <c r="A1191" t="str" cm="1">
        <f t="array" ref="A1191">IF(INDEX(CSP!A:A,INT((ROW()-1)/7)+1),"  &lt;CmdID&gt;"&amp;INDEX(CSP!A:A,INT((ROW()-1)/7)+1)&amp;"&lt;/CmdID&gt;","")</f>
        <v xml:space="preserve">  &lt;CmdID&gt;171&lt;/CmdID&gt;</v>
      </c>
    </row>
    <row r="1192" spans="1:1">
      <c r="A1192" t="str" cm="1">
        <f t="array" ref="A1192">IF(INDEX(CSP!A:A,INT((ROW()-1)/7)+1),"  &lt;Item&gt;","")</f>
        <v xml:space="preserve">  &lt;Item&gt;</v>
      </c>
    </row>
    <row r="1193" spans="1:1">
      <c r="A1193" t="str" cm="1">
        <f t="array" ref="A1193">IF(INDEX(CSP!A:A,INT((ROW()-1)/7)+1),"    &lt;Target&gt;","")</f>
        <v xml:space="preserve">    &lt;Target&gt;</v>
      </c>
    </row>
    <row r="1194" spans="1:1">
      <c r="A1194" t="str" cm="1">
        <f t="array" ref="A1194">IF(INDEX(CSP!A:A,INT((ROW()-1)/7)+1),"      &lt;LocURI&gt;"&amp;INDEX(CSP!D:D,INT((ROW()-4)/7)+1)&amp;"&lt;/LocURI&gt;","")</f>
        <v xml:space="preserve">      &lt;LocURI&gt;./Device/Vendor/MSFT/Policy/Config/RemoteDesktopServices/DoNotAllowPasswordSaving&lt;/LocURI&gt;</v>
      </c>
    </row>
    <row r="1195" spans="1:1">
      <c r="A1195" t="str" cm="1">
        <f t="array" ref="A1195">IF(INDEX(CSP!A:A,INT((ROW()-1)/7)+1),"    &lt;/Target&gt;","")</f>
        <v xml:space="preserve">    &lt;/Target&gt;</v>
      </c>
    </row>
    <row r="1196" spans="1:1">
      <c r="A1196" t="str" cm="1">
        <f t="array" ref="A1196">IF(INDEX(CSP!A:A,INT((ROW()-1)/7)+1),"  &lt;/Item&gt;","")</f>
        <v xml:space="preserve">  &lt;/Item&gt;</v>
      </c>
    </row>
    <row r="1197" spans="1:1">
      <c r="A1197" t="str" cm="1">
        <f t="array" ref="A1197">IF(INDEX(CSP!A:A,INT((ROW()-1)/7)+1),"","")</f>
        <v/>
      </c>
    </row>
    <row r="1198" spans="1:1">
      <c r="A1198" t="str" cm="1">
        <f t="array" ref="A1198">IF(INDEX(CSP!A:A,INT((ROW()-1)/7)+1),"  &lt;CmdID&gt;"&amp;INDEX(CSP!A:A,INT((ROW()-1)/7)+1)&amp;"&lt;/CmdID&gt;","")</f>
        <v xml:space="preserve">  &lt;CmdID&gt;172&lt;/CmdID&gt;</v>
      </c>
    </row>
    <row r="1199" spans="1:1">
      <c r="A1199" t="str" cm="1">
        <f t="array" ref="A1199">IF(INDEX(CSP!A:A,INT((ROW()-1)/7)+1),"  &lt;Item&gt;","")</f>
        <v xml:space="preserve">  &lt;Item&gt;</v>
      </c>
    </row>
    <row r="1200" spans="1:1">
      <c r="A1200" t="str" cm="1">
        <f t="array" ref="A1200">IF(INDEX(CSP!A:A,INT((ROW()-1)/7)+1),"    &lt;Target&gt;","")</f>
        <v xml:space="preserve">    &lt;Target&gt;</v>
      </c>
    </row>
    <row r="1201" spans="1:1">
      <c r="A1201" t="str" cm="1">
        <f t="array" ref="A1201">IF(INDEX(CSP!A:A,INT((ROW()-1)/7)+1),"      &lt;LocURI&gt;"&amp;INDEX(CSP!D:D,INT((ROW()-4)/7)+1)&amp;"&lt;/LocURI&gt;","")</f>
        <v xml:space="preserve">      &lt;LocURI&gt;./Device/Vendor/MSFT/Policy/Config/RemoteDesktopServices/DoNotAllowDriveRedirection&lt;/LocURI&gt;</v>
      </c>
    </row>
    <row r="1202" spans="1:1">
      <c r="A1202" t="str" cm="1">
        <f t="array" ref="A1202">IF(INDEX(CSP!A:A,INT((ROW()-1)/7)+1),"    &lt;/Target&gt;","")</f>
        <v xml:space="preserve">    &lt;/Target&gt;</v>
      </c>
    </row>
    <row r="1203" spans="1:1">
      <c r="A1203" t="str" cm="1">
        <f t="array" ref="A1203">IF(INDEX(CSP!A:A,INT((ROW()-1)/7)+1),"  &lt;/Item&gt;","")</f>
        <v xml:space="preserve">  &lt;/Item&gt;</v>
      </c>
    </row>
    <row r="1204" spans="1:1">
      <c r="A1204" t="str" cm="1">
        <f t="array" ref="A1204">IF(INDEX(CSP!A:A,INT((ROW()-1)/7)+1),"","")</f>
        <v/>
      </c>
    </row>
    <row r="1205" spans="1:1">
      <c r="A1205" t="str" cm="1">
        <f t="array" ref="A1205">IF(INDEX(CSP!A:A,INT((ROW()-1)/7)+1),"  &lt;CmdID&gt;"&amp;INDEX(CSP!A:A,INT((ROW()-1)/7)+1)&amp;"&lt;/CmdID&gt;","")</f>
        <v xml:space="preserve">  &lt;CmdID&gt;173&lt;/CmdID&gt;</v>
      </c>
    </row>
    <row r="1206" spans="1:1">
      <c r="A1206" t="str" cm="1">
        <f t="array" ref="A1206">IF(INDEX(CSP!A:A,INT((ROW()-1)/7)+1),"  &lt;Item&gt;","")</f>
        <v xml:space="preserve">  &lt;Item&gt;</v>
      </c>
    </row>
    <row r="1207" spans="1:1">
      <c r="A1207" t="str" cm="1">
        <f t="array" ref="A1207">IF(INDEX(CSP!A:A,INT((ROW()-1)/7)+1),"    &lt;Target&gt;","")</f>
        <v xml:space="preserve">    &lt;Target&gt;</v>
      </c>
    </row>
    <row r="1208" spans="1:1">
      <c r="A1208" t="str" cm="1">
        <f t="array" ref="A1208">IF(INDEX(CSP!A:A,INT((ROW()-1)/7)+1),"      &lt;LocURI&gt;"&amp;INDEX(CSP!D:D,INT((ROW()-4)/7)+1)&amp;"&lt;/LocURI&gt;","")</f>
        <v xml:space="preserve">      &lt;LocURI&gt;./Device/Vendor/MSFT/Policy/Config/RemoteDesktopServices/PromptForPasswordUponConnection&lt;/LocURI&gt;</v>
      </c>
    </row>
    <row r="1209" spans="1:1">
      <c r="A1209" t="str" cm="1">
        <f t="array" ref="A1209">IF(INDEX(CSP!A:A,INT((ROW()-1)/7)+1),"    &lt;/Target&gt;","")</f>
        <v xml:space="preserve">    &lt;/Target&gt;</v>
      </c>
    </row>
    <row r="1210" spans="1:1">
      <c r="A1210" t="str" cm="1">
        <f t="array" ref="A1210">IF(INDEX(CSP!A:A,INT((ROW()-1)/7)+1),"  &lt;/Item&gt;","")</f>
        <v xml:space="preserve">  &lt;/Item&gt;</v>
      </c>
    </row>
    <row r="1211" spans="1:1">
      <c r="A1211" t="str" cm="1">
        <f t="array" ref="A1211">IF(INDEX(CSP!A:A,INT((ROW()-1)/7)+1),"","")</f>
        <v/>
      </c>
    </row>
    <row r="1212" spans="1:1">
      <c r="A1212" t="str" cm="1">
        <f t="array" ref="A1212">IF(INDEX(CSP!A:A,INT((ROW()-1)/7)+1),"  &lt;CmdID&gt;"&amp;INDEX(CSP!A:A,INT((ROW()-1)/7)+1)&amp;"&lt;/CmdID&gt;","")</f>
        <v xml:space="preserve">  &lt;CmdID&gt;174&lt;/CmdID&gt;</v>
      </c>
    </row>
    <row r="1213" spans="1:1">
      <c r="A1213" t="str" cm="1">
        <f t="array" ref="A1213">IF(INDEX(CSP!A:A,INT((ROW()-1)/7)+1),"  &lt;Item&gt;","")</f>
        <v xml:space="preserve">  &lt;Item&gt;</v>
      </c>
    </row>
    <row r="1214" spans="1:1">
      <c r="A1214" t="str" cm="1">
        <f t="array" ref="A1214">IF(INDEX(CSP!A:A,INT((ROW()-1)/7)+1),"    &lt;Target&gt;","")</f>
        <v xml:space="preserve">    &lt;Target&gt;</v>
      </c>
    </row>
    <row r="1215" spans="1:1">
      <c r="A1215" t="str" cm="1">
        <f t="array" ref="A1215">IF(INDEX(CSP!A:A,INT((ROW()-1)/7)+1),"      &lt;LocURI&gt;"&amp;INDEX(CSP!D:D,INT((ROW()-4)/7)+1)&amp;"&lt;/LocURI&gt;","")</f>
        <v xml:space="preserve">      &lt;LocURI&gt;./Device/Vendor/MSFT/Policy/Config/RemoteDesktopServices/RequireSecureRPCCommunication&lt;/LocURI&gt;</v>
      </c>
    </row>
    <row r="1216" spans="1:1">
      <c r="A1216" t="str" cm="1">
        <f t="array" ref="A1216">IF(INDEX(CSP!A:A,INT((ROW()-1)/7)+1),"    &lt;/Target&gt;","")</f>
        <v xml:space="preserve">    &lt;/Target&gt;</v>
      </c>
    </row>
    <row r="1217" spans="1:1">
      <c r="A1217" t="str" cm="1">
        <f t="array" ref="A1217">IF(INDEX(CSP!A:A,INT((ROW()-1)/7)+1),"  &lt;/Item&gt;","")</f>
        <v xml:space="preserve">  &lt;/Item&gt;</v>
      </c>
    </row>
    <row r="1218" spans="1:1">
      <c r="A1218" t="str" cm="1">
        <f t="array" ref="A1218">IF(INDEX(CSP!A:A,INT((ROW()-1)/7)+1),"","")</f>
        <v/>
      </c>
    </row>
    <row r="1219" spans="1:1">
      <c r="A1219" t="str" cm="1">
        <f t="array" ref="A1219">IF(INDEX(CSP!A:A,INT((ROW()-1)/7)+1),"  &lt;CmdID&gt;"&amp;INDEX(CSP!A:A,INT((ROW()-1)/7)+1)&amp;"&lt;/CmdID&gt;","")</f>
        <v xml:space="preserve">  &lt;CmdID&gt;175&lt;/CmdID&gt;</v>
      </c>
    </row>
    <row r="1220" spans="1:1">
      <c r="A1220" t="str" cm="1">
        <f t="array" ref="A1220">IF(INDEX(CSP!A:A,INT((ROW()-1)/7)+1),"  &lt;Item&gt;","")</f>
        <v xml:space="preserve">  &lt;Item&gt;</v>
      </c>
    </row>
    <row r="1221" spans="1:1">
      <c r="A1221" t="str" cm="1">
        <f t="array" ref="A1221">IF(INDEX(CSP!A:A,INT((ROW()-1)/7)+1),"    &lt;Target&gt;","")</f>
        <v xml:space="preserve">    &lt;Target&gt;</v>
      </c>
    </row>
    <row r="1222" spans="1:1">
      <c r="A1222" t="str" cm="1">
        <f t="array" ref="A1222">IF(INDEX(CSP!A:A,INT((ROW()-1)/7)+1),"      &lt;LocURI&gt;"&amp;INDEX(CSP!D:D,INT((ROW()-4)/7)+1)&amp;"&lt;/LocURI&gt;","")</f>
        <v xml:space="preserve">      &lt;LocURI&gt;./Device/Vendor/MSFT/Policy/Config/RemoteDesktopServices/ClientConnectionEncryptionLevel&lt;/LocURI&gt;</v>
      </c>
    </row>
    <row r="1223" spans="1:1">
      <c r="A1223" t="str" cm="1">
        <f t="array" ref="A1223">IF(INDEX(CSP!A:A,INT((ROW()-1)/7)+1),"    &lt;/Target&gt;","")</f>
        <v xml:space="preserve">    &lt;/Target&gt;</v>
      </c>
    </row>
    <row r="1224" spans="1:1">
      <c r="A1224" t="str" cm="1">
        <f t="array" ref="A1224">IF(INDEX(CSP!A:A,INT((ROW()-1)/7)+1),"  &lt;/Item&gt;","")</f>
        <v xml:space="preserve">  &lt;/Item&gt;</v>
      </c>
    </row>
    <row r="1225" spans="1:1">
      <c r="A1225" t="str" cm="1">
        <f t="array" ref="A1225">IF(INDEX(CSP!A:A,INT((ROW()-1)/7)+1),"","")</f>
        <v/>
      </c>
    </row>
    <row r="1226" spans="1:1">
      <c r="A1226" t="str" cm="1">
        <f t="array" ref="A1226">IF(INDEX(CSP!A:A,INT((ROW()-1)/7)+1),"  &lt;CmdID&gt;"&amp;INDEX(CSP!A:A,INT((ROW()-1)/7)+1)&amp;"&lt;/CmdID&gt;","")</f>
        <v xml:space="preserve">  &lt;CmdID&gt;176&lt;/CmdID&gt;</v>
      </c>
    </row>
    <row r="1227" spans="1:1">
      <c r="A1227" t="str" cm="1">
        <f t="array" ref="A1227">IF(INDEX(CSP!A:A,INT((ROW()-1)/7)+1),"  &lt;Item&gt;","")</f>
        <v xml:space="preserve">  &lt;Item&gt;</v>
      </c>
    </row>
    <row r="1228" spans="1:1">
      <c r="A1228" t="str" cm="1">
        <f t="array" ref="A1228">IF(INDEX(CSP!A:A,INT((ROW()-1)/7)+1),"    &lt;Target&gt;","")</f>
        <v xml:space="preserve">    &lt;Target&gt;</v>
      </c>
    </row>
    <row r="1229" spans="1:1">
      <c r="A1229" t="str" cm="1">
        <f t="array" ref="A1229">IF(INDEX(CSP!A:A,INT((ROW()-1)/7)+1),"      &lt;LocURI&gt;"&amp;INDEX(CSP!D:D,INT((ROW()-4)/7)+1)&amp;"&lt;/LocURI&gt;","")</f>
        <v xml:space="preserve">      &lt;LocURI&gt;./Device/Vendor/MSFT/Policy/Config/InternetExplorer/DisableEnclosureDownloading&lt;/LocURI&gt;</v>
      </c>
    </row>
    <row r="1230" spans="1:1">
      <c r="A1230" t="str" cm="1">
        <f t="array" ref="A1230">IF(INDEX(CSP!A:A,INT((ROW()-1)/7)+1),"    &lt;/Target&gt;","")</f>
        <v xml:space="preserve">    &lt;/Target&gt;</v>
      </c>
    </row>
    <row r="1231" spans="1:1">
      <c r="A1231" t="str" cm="1">
        <f t="array" ref="A1231">IF(INDEX(CSP!A:A,INT((ROW()-1)/7)+1),"  &lt;/Item&gt;","")</f>
        <v xml:space="preserve">  &lt;/Item&gt;</v>
      </c>
    </row>
    <row r="1232" spans="1:1">
      <c r="A1232" t="str" cm="1">
        <f t="array" ref="A1232">IF(INDEX(CSP!A:A,INT((ROW()-1)/7)+1),"","")</f>
        <v/>
      </c>
    </row>
    <row r="1233" spans="1:1">
      <c r="A1233" t="str" cm="1">
        <f t="array" ref="A1233">IF(INDEX(CSP!A:A,INT((ROW()-1)/7)+1),"  &lt;CmdID&gt;"&amp;INDEX(CSP!A:A,INT((ROW()-1)/7)+1)&amp;"&lt;/CmdID&gt;","")</f>
        <v xml:space="preserve">  &lt;CmdID&gt;177&lt;/CmdID&gt;</v>
      </c>
    </row>
    <row r="1234" spans="1:1">
      <c r="A1234" t="str" cm="1">
        <f t="array" ref="A1234">IF(INDEX(CSP!A:A,INT((ROW()-1)/7)+1),"  &lt;Item&gt;","")</f>
        <v xml:space="preserve">  &lt;Item&gt;</v>
      </c>
    </row>
    <row r="1235" spans="1:1">
      <c r="A1235" t="str" cm="1">
        <f t="array" ref="A1235">IF(INDEX(CSP!A:A,INT((ROW()-1)/7)+1),"    &lt;Target&gt;","")</f>
        <v xml:space="preserve">    &lt;Target&gt;</v>
      </c>
    </row>
    <row r="1236" spans="1:1">
      <c r="A1236" t="str" cm="1">
        <f t="array" ref="A1236">IF(INDEX(CSP!A:A,INT((ROW()-1)/7)+1),"      &lt;LocURI&gt;"&amp;INDEX(CSP!D:D,INT((ROW()-4)/7)+1)&amp;"&lt;/LocURI&gt;","")</f>
        <v xml:space="preserve">      &lt;LocURI&gt;./Device/Vendor/MSFT/Policy/Config/WindowsLogon/EnableMPRNotifications&lt;/LocURI&gt;</v>
      </c>
    </row>
    <row r="1237" spans="1:1">
      <c r="A1237" t="str" cm="1">
        <f t="array" ref="A1237">IF(INDEX(CSP!A:A,INT((ROW()-1)/7)+1),"    &lt;/Target&gt;","")</f>
        <v xml:space="preserve">    &lt;/Target&gt;</v>
      </c>
    </row>
    <row r="1238" spans="1:1">
      <c r="A1238" t="str" cm="1">
        <f t="array" ref="A1238">IF(INDEX(CSP!A:A,INT((ROW()-1)/7)+1),"  &lt;/Item&gt;","")</f>
        <v xml:space="preserve">  &lt;/Item&gt;</v>
      </c>
    </row>
    <row r="1239" spans="1:1">
      <c r="A1239" t="str" cm="1">
        <f t="array" ref="A1239">IF(INDEX(CSP!A:A,INT((ROW()-1)/7)+1),"","")</f>
        <v/>
      </c>
    </row>
    <row r="1240" spans="1:1">
      <c r="A1240" t="str" cm="1">
        <f t="array" ref="A1240">IF(INDEX(CSP!A:A,INT((ROW()-1)/7)+1),"  &lt;CmdID&gt;"&amp;INDEX(CSP!A:A,INT((ROW()-1)/7)+1)&amp;"&lt;/CmdID&gt;","")</f>
        <v xml:space="preserve">  &lt;CmdID&gt;178&lt;/CmdID&gt;</v>
      </c>
    </row>
    <row r="1241" spans="1:1">
      <c r="A1241" t="str" cm="1">
        <f t="array" ref="A1241">IF(INDEX(CSP!A:A,INT((ROW()-1)/7)+1),"  &lt;Item&gt;","")</f>
        <v xml:space="preserve">  &lt;Item&gt;</v>
      </c>
    </row>
    <row r="1242" spans="1:1">
      <c r="A1242" t="str" cm="1">
        <f t="array" ref="A1242">IF(INDEX(CSP!A:A,INT((ROW()-1)/7)+1),"    &lt;Target&gt;","")</f>
        <v xml:space="preserve">    &lt;Target&gt;</v>
      </c>
    </row>
    <row r="1243" spans="1:1">
      <c r="A1243" t="str" cm="1">
        <f t="array" ref="A1243">IF(INDEX(CSP!A:A,INT((ROW()-1)/7)+1),"      &lt;LocURI&gt;"&amp;INDEX(CSP!D:D,INT((ROW()-4)/7)+1)&amp;"&lt;/LocURI&gt;","")</f>
        <v xml:space="preserve">      &lt;LocURI&gt;./Device/Vendor/MSFT/Policy/Config/WindowsLogon/AllowAutomaticRestartSignOn&lt;/LocURI&gt;</v>
      </c>
    </row>
    <row r="1244" spans="1:1">
      <c r="A1244" t="str" cm="1">
        <f t="array" ref="A1244">IF(INDEX(CSP!A:A,INT((ROW()-1)/7)+1),"    &lt;/Target&gt;","")</f>
        <v xml:space="preserve">    &lt;/Target&gt;</v>
      </c>
    </row>
    <row r="1245" spans="1:1">
      <c r="A1245" t="str" cm="1">
        <f t="array" ref="A1245">IF(INDEX(CSP!A:A,INT((ROW()-1)/7)+1),"  &lt;/Item&gt;","")</f>
        <v xml:space="preserve">  &lt;/Item&gt;</v>
      </c>
    </row>
    <row r="1246" spans="1:1">
      <c r="A1246" t="str" cm="1">
        <f t="array" ref="A1246">IF(INDEX(CSP!A:A,INT((ROW()-1)/7)+1),"","")</f>
        <v/>
      </c>
    </row>
    <row r="1247" spans="1:1">
      <c r="A1247" t="str" cm="1">
        <f t="array" ref="A1247">IF(INDEX(CSP!A:A,INT((ROW()-1)/7)+1),"  &lt;CmdID&gt;"&amp;INDEX(CSP!A:A,INT((ROW()-1)/7)+1)&amp;"&lt;/CmdID&gt;","")</f>
        <v xml:space="preserve">  &lt;CmdID&gt;179&lt;/CmdID&gt;</v>
      </c>
    </row>
    <row r="1248" spans="1:1">
      <c r="A1248" t="str" cm="1">
        <f t="array" ref="A1248">IF(INDEX(CSP!A:A,INT((ROW()-1)/7)+1),"  &lt;Item&gt;","")</f>
        <v xml:space="preserve">  &lt;Item&gt;</v>
      </c>
    </row>
    <row r="1249" spans="1:1">
      <c r="A1249" t="str" cm="1">
        <f t="array" ref="A1249">IF(INDEX(CSP!A:A,INT((ROW()-1)/7)+1),"    &lt;Target&gt;","")</f>
        <v xml:space="preserve">    &lt;Target&gt;</v>
      </c>
    </row>
    <row r="1250" spans="1:1">
      <c r="A1250" t="str" cm="1">
        <f t="array" ref="A1250">IF(INDEX(CSP!A:A,INT((ROW()-1)/7)+1),"      &lt;LocURI&gt;"&amp;INDEX(CSP!D:D,INT((ROW()-4)/7)+1)&amp;"&lt;/LocURI&gt;","")</f>
        <v xml:space="preserve">      &lt;LocURI&gt;./Device/Vendor/MSFT/Policy/Config/WindowsPowerShell/TurnOnPowerShellScriptBlockLogging&lt;/LocURI&gt;</v>
      </c>
    </row>
    <row r="1251" spans="1:1">
      <c r="A1251" t="str" cm="1">
        <f t="array" ref="A1251">IF(INDEX(CSP!A:A,INT((ROW()-1)/7)+1),"    &lt;/Target&gt;","")</f>
        <v xml:space="preserve">    &lt;/Target&gt;</v>
      </c>
    </row>
    <row r="1252" spans="1:1">
      <c r="A1252" t="str" cm="1">
        <f t="array" ref="A1252">IF(INDEX(CSP!A:A,INT((ROW()-1)/7)+1),"  &lt;/Item&gt;","")</f>
        <v xml:space="preserve">  &lt;/Item&gt;</v>
      </c>
    </row>
    <row r="1253" spans="1:1">
      <c r="A1253" t="str" cm="1">
        <f t="array" ref="A1253">IF(INDEX(CSP!A:A,INT((ROW()-1)/7)+1),"","")</f>
        <v/>
      </c>
    </row>
    <row r="1254" spans="1:1">
      <c r="A1254" t="str" cm="1">
        <f t="array" ref="A1254">IF(INDEX(CSP!A:A,INT((ROW()-1)/7)+1),"  &lt;CmdID&gt;"&amp;INDEX(CSP!A:A,INT((ROW()-1)/7)+1)&amp;"&lt;/CmdID&gt;","")</f>
        <v xml:space="preserve">  &lt;CmdID&gt;180&lt;/CmdID&gt;</v>
      </c>
    </row>
    <row r="1255" spans="1:1">
      <c r="A1255" t="str" cm="1">
        <f t="array" ref="A1255">IF(INDEX(CSP!A:A,INT((ROW()-1)/7)+1),"  &lt;Item&gt;","")</f>
        <v xml:space="preserve">  &lt;Item&gt;</v>
      </c>
    </row>
    <row r="1256" spans="1:1">
      <c r="A1256" t="str" cm="1">
        <f t="array" ref="A1256">IF(INDEX(CSP!A:A,INT((ROW()-1)/7)+1),"    &lt;Target&gt;","")</f>
        <v xml:space="preserve">    &lt;Target&gt;</v>
      </c>
    </row>
    <row r="1257" spans="1:1">
      <c r="A1257" t="str" cm="1">
        <f t="array" ref="A1257">IF(INDEX(CSP!A:A,INT((ROW()-1)/7)+1),"      &lt;LocURI&gt;"&amp;INDEX(CSP!D:D,INT((ROW()-4)/7)+1)&amp;"&lt;/LocURI&gt;","")</f>
        <v xml:space="preserve">      &lt;LocURI&gt;./Device/Vendor/MSFT/Policy/Config/RemoteManagement/AllowBasicAuthentication_Client&lt;/LocURI&gt;</v>
      </c>
    </row>
    <row r="1258" spans="1:1">
      <c r="A1258" t="str" cm="1">
        <f t="array" ref="A1258">IF(INDEX(CSP!A:A,INT((ROW()-1)/7)+1),"    &lt;/Target&gt;","")</f>
        <v xml:space="preserve">    &lt;/Target&gt;</v>
      </c>
    </row>
    <row r="1259" spans="1:1">
      <c r="A1259" t="str" cm="1">
        <f t="array" ref="A1259">IF(INDEX(CSP!A:A,INT((ROW()-1)/7)+1),"  &lt;/Item&gt;","")</f>
        <v xml:space="preserve">  &lt;/Item&gt;</v>
      </c>
    </row>
    <row r="1260" spans="1:1">
      <c r="A1260" t="str" cm="1">
        <f t="array" ref="A1260">IF(INDEX(CSP!A:A,INT((ROW()-1)/7)+1),"","")</f>
        <v/>
      </c>
    </row>
    <row r="1261" spans="1:1">
      <c r="A1261" t="str" cm="1">
        <f t="array" ref="A1261">IF(INDEX(CSP!A:A,INT((ROW()-1)/7)+1),"  &lt;CmdID&gt;"&amp;INDEX(CSP!A:A,INT((ROW()-1)/7)+1)&amp;"&lt;/CmdID&gt;","")</f>
        <v xml:space="preserve">  &lt;CmdID&gt;181&lt;/CmdID&gt;</v>
      </c>
    </row>
    <row r="1262" spans="1:1">
      <c r="A1262" t="str" cm="1">
        <f t="array" ref="A1262">IF(INDEX(CSP!A:A,INT((ROW()-1)/7)+1),"  &lt;Item&gt;","")</f>
        <v xml:space="preserve">  &lt;Item&gt;</v>
      </c>
    </row>
    <row r="1263" spans="1:1">
      <c r="A1263" t="str" cm="1">
        <f t="array" ref="A1263">IF(INDEX(CSP!A:A,INT((ROW()-1)/7)+1),"    &lt;Target&gt;","")</f>
        <v xml:space="preserve">    &lt;Target&gt;</v>
      </c>
    </row>
    <row r="1264" spans="1:1">
      <c r="A1264" t="str" cm="1">
        <f t="array" ref="A1264">IF(INDEX(CSP!A:A,INT((ROW()-1)/7)+1),"      &lt;LocURI&gt;"&amp;INDEX(CSP!D:D,INT((ROW()-4)/7)+1)&amp;"&lt;/LocURI&gt;","")</f>
        <v xml:space="preserve">      &lt;LocURI&gt;./Device/Vendor/MSFT/Policy/Config/RemoteManagement/AllowUnencryptedTraffic_Client&lt;/LocURI&gt;</v>
      </c>
    </row>
    <row r="1265" spans="1:1">
      <c r="A1265" t="str" cm="1">
        <f t="array" ref="A1265">IF(INDEX(CSP!A:A,INT((ROW()-1)/7)+1),"    &lt;/Target&gt;","")</f>
        <v xml:space="preserve">    &lt;/Target&gt;</v>
      </c>
    </row>
    <row r="1266" spans="1:1">
      <c r="A1266" t="str" cm="1">
        <f t="array" ref="A1266">IF(INDEX(CSP!A:A,INT((ROW()-1)/7)+1),"  &lt;/Item&gt;","")</f>
        <v xml:space="preserve">  &lt;/Item&gt;</v>
      </c>
    </row>
    <row r="1267" spans="1:1">
      <c r="A1267" t="str" cm="1">
        <f t="array" ref="A1267">IF(INDEX(CSP!A:A,INT((ROW()-1)/7)+1),"","")</f>
        <v/>
      </c>
    </row>
    <row r="1268" spans="1:1">
      <c r="A1268" t="str" cm="1">
        <f t="array" ref="A1268">IF(INDEX(CSP!A:A,INT((ROW()-1)/7)+1),"  &lt;CmdID&gt;"&amp;INDEX(CSP!A:A,INT((ROW()-1)/7)+1)&amp;"&lt;/CmdID&gt;","")</f>
        <v xml:space="preserve">  &lt;CmdID&gt;182&lt;/CmdID&gt;</v>
      </c>
    </row>
    <row r="1269" spans="1:1">
      <c r="A1269" t="str" cm="1">
        <f t="array" ref="A1269">IF(INDEX(CSP!A:A,INT((ROW()-1)/7)+1),"  &lt;Item&gt;","")</f>
        <v xml:space="preserve">  &lt;Item&gt;</v>
      </c>
    </row>
    <row r="1270" spans="1:1">
      <c r="A1270" t="str" cm="1">
        <f t="array" ref="A1270">IF(INDEX(CSP!A:A,INT((ROW()-1)/7)+1),"    &lt;Target&gt;","")</f>
        <v xml:space="preserve">    &lt;Target&gt;</v>
      </c>
    </row>
    <row r="1271" spans="1:1">
      <c r="A1271" t="str" cm="1">
        <f t="array" ref="A1271">IF(INDEX(CSP!A:A,INT((ROW()-1)/7)+1),"      &lt;LocURI&gt;"&amp;INDEX(CSP!D:D,INT((ROW()-4)/7)+1)&amp;"&lt;/LocURI&gt;","")</f>
        <v xml:space="preserve">      &lt;LocURI&gt;./Device/Vendor/MSFT/Policy/Config/RemoteManagement/DisallowDigestAuthentication&lt;/LocURI&gt;</v>
      </c>
    </row>
    <row r="1272" spans="1:1">
      <c r="A1272" t="str" cm="1">
        <f t="array" ref="A1272">IF(INDEX(CSP!A:A,INT((ROW()-1)/7)+1),"    &lt;/Target&gt;","")</f>
        <v xml:space="preserve">    &lt;/Target&gt;</v>
      </c>
    </row>
    <row r="1273" spans="1:1">
      <c r="A1273" t="str" cm="1">
        <f t="array" ref="A1273">IF(INDEX(CSP!A:A,INT((ROW()-1)/7)+1),"  &lt;/Item&gt;","")</f>
        <v xml:space="preserve">  &lt;/Item&gt;</v>
      </c>
    </row>
    <row r="1274" spans="1:1">
      <c r="A1274" t="str" cm="1">
        <f t="array" ref="A1274">IF(INDEX(CSP!A:A,INT((ROW()-1)/7)+1),"","")</f>
        <v/>
      </c>
    </row>
    <row r="1275" spans="1:1">
      <c r="A1275" t="str" cm="1">
        <f t="array" ref="A1275">IF(INDEX(CSP!A:A,INT((ROW()-1)/7)+1),"  &lt;CmdID&gt;"&amp;INDEX(CSP!A:A,INT((ROW()-1)/7)+1)&amp;"&lt;/CmdID&gt;","")</f>
        <v xml:space="preserve">  &lt;CmdID&gt;183&lt;/CmdID&gt;</v>
      </c>
    </row>
    <row r="1276" spans="1:1">
      <c r="A1276" t="str" cm="1">
        <f t="array" ref="A1276">IF(INDEX(CSP!A:A,INT((ROW()-1)/7)+1),"  &lt;Item&gt;","")</f>
        <v xml:space="preserve">  &lt;Item&gt;</v>
      </c>
    </row>
    <row r="1277" spans="1:1">
      <c r="A1277" t="str" cm="1">
        <f t="array" ref="A1277">IF(INDEX(CSP!A:A,INT((ROW()-1)/7)+1),"    &lt;Target&gt;","")</f>
        <v xml:space="preserve">    &lt;Target&gt;</v>
      </c>
    </row>
    <row r="1278" spans="1:1">
      <c r="A1278" t="str" cm="1">
        <f t="array" ref="A1278">IF(INDEX(CSP!A:A,INT((ROW()-1)/7)+1),"      &lt;LocURI&gt;"&amp;INDEX(CSP!D:D,INT((ROW()-4)/7)+1)&amp;"&lt;/LocURI&gt;","")</f>
        <v xml:space="preserve">      &lt;LocURI&gt;./Device/Vendor/MSFT/Policy/Config/RemoteManagement/AllowBasicAuthentication_Service&lt;/LocURI&gt;</v>
      </c>
    </row>
    <row r="1279" spans="1:1">
      <c r="A1279" t="str" cm="1">
        <f t="array" ref="A1279">IF(INDEX(CSP!A:A,INT((ROW()-1)/7)+1),"    &lt;/Target&gt;","")</f>
        <v xml:space="preserve">    &lt;/Target&gt;</v>
      </c>
    </row>
    <row r="1280" spans="1:1">
      <c r="A1280" t="str" cm="1">
        <f t="array" ref="A1280">IF(INDEX(CSP!A:A,INT((ROW()-1)/7)+1),"  &lt;/Item&gt;","")</f>
        <v xml:space="preserve">  &lt;/Item&gt;</v>
      </c>
    </row>
    <row r="1281" spans="1:1">
      <c r="A1281" t="str" cm="1">
        <f t="array" ref="A1281">IF(INDEX(CSP!A:A,INT((ROW()-1)/7)+1),"","")</f>
        <v/>
      </c>
    </row>
    <row r="1282" spans="1:1">
      <c r="A1282" t="str" cm="1">
        <f t="array" ref="A1282">IF(INDEX(CSP!A:A,INT((ROW()-1)/7)+1),"  &lt;CmdID&gt;"&amp;INDEX(CSP!A:A,INT((ROW()-1)/7)+1)&amp;"&lt;/CmdID&gt;","")</f>
        <v xml:space="preserve">  &lt;CmdID&gt;184&lt;/CmdID&gt;</v>
      </c>
    </row>
    <row r="1283" spans="1:1">
      <c r="A1283" t="str" cm="1">
        <f t="array" ref="A1283">IF(INDEX(CSP!A:A,INT((ROW()-1)/7)+1),"  &lt;Item&gt;","")</f>
        <v xml:space="preserve">  &lt;Item&gt;</v>
      </c>
    </row>
    <row r="1284" spans="1:1">
      <c r="A1284" t="str" cm="1">
        <f t="array" ref="A1284">IF(INDEX(CSP!A:A,INT((ROW()-1)/7)+1),"    &lt;Target&gt;","")</f>
        <v xml:space="preserve">    &lt;Target&gt;</v>
      </c>
    </row>
    <row r="1285" spans="1:1">
      <c r="A1285" t="str" cm="1">
        <f t="array" ref="A1285">IF(INDEX(CSP!A:A,INT((ROW()-1)/7)+1),"      &lt;LocURI&gt;"&amp;INDEX(CSP!D:D,INT((ROW()-4)/7)+1)&amp;"&lt;/LocURI&gt;","")</f>
        <v xml:space="preserve">      &lt;LocURI&gt;./Device/Vendor/MSFT/Policy/Config/RemoteManagement/AllowUnencryptedTraffic_Service&lt;/LocURI&gt;</v>
      </c>
    </row>
    <row r="1286" spans="1:1">
      <c r="A1286" t="str" cm="1">
        <f t="array" ref="A1286">IF(INDEX(CSP!A:A,INT((ROW()-1)/7)+1),"    &lt;/Target&gt;","")</f>
        <v xml:space="preserve">    &lt;/Target&gt;</v>
      </c>
    </row>
    <row r="1287" spans="1:1">
      <c r="A1287" t="str" cm="1">
        <f t="array" ref="A1287">IF(INDEX(CSP!A:A,INT((ROW()-1)/7)+1),"  &lt;/Item&gt;","")</f>
        <v xml:space="preserve">  &lt;/Item&gt;</v>
      </c>
    </row>
    <row r="1288" spans="1:1">
      <c r="A1288" t="str" cm="1">
        <f t="array" ref="A1288">IF(INDEX(CSP!A:A,INT((ROW()-1)/7)+1),"","")</f>
        <v/>
      </c>
    </row>
    <row r="1289" spans="1:1">
      <c r="A1289" t="str" cm="1">
        <f t="array" ref="A1289">IF(INDEX(CSP!A:A,INT((ROW()-1)/7)+1),"  &lt;CmdID&gt;"&amp;INDEX(CSP!A:A,INT((ROW()-1)/7)+1)&amp;"&lt;/CmdID&gt;","")</f>
        <v xml:space="preserve">  &lt;CmdID&gt;185&lt;/CmdID&gt;</v>
      </c>
    </row>
    <row r="1290" spans="1:1">
      <c r="A1290" t="str" cm="1">
        <f t="array" ref="A1290">IF(INDEX(CSP!A:A,INT((ROW()-1)/7)+1),"  &lt;Item&gt;","")</f>
        <v xml:space="preserve">  &lt;Item&gt;</v>
      </c>
    </row>
    <row r="1291" spans="1:1">
      <c r="A1291" t="str" cm="1">
        <f t="array" ref="A1291">IF(INDEX(CSP!A:A,INT((ROW()-1)/7)+1),"    &lt;Target&gt;","")</f>
        <v xml:space="preserve">    &lt;Target&gt;</v>
      </c>
    </row>
    <row r="1292" spans="1:1">
      <c r="A1292" t="str" cm="1">
        <f t="array" ref="A1292">IF(INDEX(CSP!A:A,INT((ROW()-1)/7)+1),"      &lt;LocURI&gt;"&amp;INDEX(CSP!D:D,INT((ROW()-4)/7)+1)&amp;"&lt;/LocURI&gt;","")</f>
        <v xml:space="preserve">      &lt;LocURI&gt;./Device/Vendor/MSFT/Policy/Config/RemoteManagement/DisallowStoringOfRunAsCredentials&lt;/LocURI&gt;</v>
      </c>
    </row>
    <row r="1293" spans="1:1">
      <c r="A1293" t="str" cm="1">
        <f t="array" ref="A1293">IF(INDEX(CSP!A:A,INT((ROW()-1)/7)+1),"    &lt;/Target&gt;","")</f>
        <v xml:space="preserve">    &lt;/Target&gt;</v>
      </c>
    </row>
    <row r="1294" spans="1:1">
      <c r="A1294" t="str" cm="1">
        <f t="array" ref="A1294">IF(INDEX(CSP!A:A,INT((ROW()-1)/7)+1),"  &lt;/Item&gt;","")</f>
        <v xml:space="preserve">  &lt;/Item&gt;</v>
      </c>
    </row>
    <row r="1295" spans="1:1">
      <c r="A1295" t="str" cm="1">
        <f t="array" ref="A1295">IF(INDEX(CSP!A:A,INT((ROW()-1)/7)+1),"","")</f>
        <v/>
      </c>
    </row>
    <row r="1296" spans="1:1">
      <c r="A1296" t="str" cm="1">
        <f t="array" ref="A1296">IF(INDEX(CSP!A:A,INT((ROW()-1)/7)+1),"  &lt;CmdID&gt;"&amp;INDEX(CSP!A:A,INT((ROW()-1)/7)+1)&amp;"&lt;/CmdID&gt;","")</f>
        <v xml:space="preserve">  &lt;CmdID&gt;186&lt;/CmdID&gt;</v>
      </c>
    </row>
    <row r="1297" spans="1:1">
      <c r="A1297" t="str" cm="1">
        <f t="array" ref="A1297">IF(INDEX(CSP!A:A,INT((ROW()-1)/7)+1),"  &lt;Item&gt;","")</f>
        <v xml:space="preserve">  &lt;Item&gt;</v>
      </c>
    </row>
    <row r="1298" spans="1:1">
      <c r="A1298" t="str" cm="1">
        <f t="array" ref="A1298">IF(INDEX(CSP!A:A,INT((ROW()-1)/7)+1),"    &lt;Target&gt;","")</f>
        <v xml:space="preserve">    &lt;Target&gt;</v>
      </c>
    </row>
    <row r="1299" spans="1:1">
      <c r="A1299" t="str" cm="1">
        <f t="array" ref="A1299">IF(INDEX(CSP!A:A,INT((ROW()-1)/7)+1),"      &lt;LocURI&gt;"&amp;INDEX(CSP!D:D,INT((ROW()-4)/7)+1)&amp;"&lt;/LocURI&gt;","")</f>
        <v xml:space="preserve">      &lt;LocURI&gt;./Device/Vendor/MSFT/Policy/Config/Audit/AccountLogon_AuditCredentialValidation&lt;/LocURI&gt;</v>
      </c>
    </row>
    <row r="1300" spans="1:1">
      <c r="A1300" t="str" cm="1">
        <f t="array" ref="A1300">IF(INDEX(CSP!A:A,INT((ROW()-1)/7)+1),"    &lt;/Target&gt;","")</f>
        <v xml:space="preserve">    &lt;/Target&gt;</v>
      </c>
    </row>
    <row r="1301" spans="1:1">
      <c r="A1301" t="str" cm="1">
        <f t="array" ref="A1301">IF(INDEX(CSP!A:A,INT((ROW()-1)/7)+1),"  &lt;/Item&gt;","")</f>
        <v xml:space="preserve">  &lt;/Item&gt;</v>
      </c>
    </row>
    <row r="1302" spans="1:1">
      <c r="A1302" t="str" cm="1">
        <f t="array" ref="A1302">IF(INDEX(CSP!A:A,INT((ROW()-1)/7)+1),"","")</f>
        <v/>
      </c>
    </row>
    <row r="1303" spans="1:1">
      <c r="A1303" t="str" cm="1">
        <f t="array" ref="A1303">IF(INDEX(CSP!A:A,INT((ROW()-1)/7)+1),"  &lt;CmdID&gt;"&amp;INDEX(CSP!A:A,INT((ROW()-1)/7)+1)&amp;"&lt;/CmdID&gt;","")</f>
        <v xml:space="preserve">  &lt;CmdID&gt;187&lt;/CmdID&gt;</v>
      </c>
    </row>
    <row r="1304" spans="1:1">
      <c r="A1304" t="str" cm="1">
        <f t="array" ref="A1304">IF(INDEX(CSP!A:A,INT((ROW()-1)/7)+1),"  &lt;Item&gt;","")</f>
        <v xml:space="preserve">  &lt;Item&gt;</v>
      </c>
    </row>
    <row r="1305" spans="1:1">
      <c r="A1305" t="str" cm="1">
        <f t="array" ref="A1305">IF(INDEX(CSP!A:A,INT((ROW()-1)/7)+1),"    &lt;Target&gt;","")</f>
        <v xml:space="preserve">    &lt;Target&gt;</v>
      </c>
    </row>
    <row r="1306" spans="1:1">
      <c r="A1306" t="str" cm="1">
        <f t="array" ref="A1306">IF(INDEX(CSP!A:A,INT((ROW()-1)/7)+1),"      &lt;LocURI&gt;"&amp;INDEX(CSP!D:D,INT((ROW()-4)/7)+1)&amp;"&lt;/LocURI&gt;","")</f>
        <v xml:space="preserve">      &lt;LocURI&gt;./Device/Vendor/MSFT/Policy/Config/Audit/AccountLogonLogoff_AuditAccountLockout&lt;/LocURI&gt;</v>
      </c>
    </row>
    <row r="1307" spans="1:1">
      <c r="A1307" t="str" cm="1">
        <f t="array" ref="A1307">IF(INDEX(CSP!A:A,INT((ROW()-1)/7)+1),"    &lt;/Target&gt;","")</f>
        <v xml:space="preserve">    &lt;/Target&gt;</v>
      </c>
    </row>
    <row r="1308" spans="1:1">
      <c r="A1308" t="str" cm="1">
        <f t="array" ref="A1308">IF(INDEX(CSP!A:A,INT((ROW()-1)/7)+1),"  &lt;/Item&gt;","")</f>
        <v xml:space="preserve">  &lt;/Item&gt;</v>
      </c>
    </row>
    <row r="1309" spans="1:1">
      <c r="A1309" t="str" cm="1">
        <f t="array" ref="A1309">IF(INDEX(CSP!A:A,INT((ROW()-1)/7)+1),"","")</f>
        <v/>
      </c>
    </row>
    <row r="1310" spans="1:1">
      <c r="A1310" t="str" cm="1">
        <f t="array" ref="A1310">IF(INDEX(CSP!A:A,INT((ROW()-1)/7)+1),"  &lt;CmdID&gt;"&amp;INDEX(CSP!A:A,INT((ROW()-1)/7)+1)&amp;"&lt;/CmdID&gt;","")</f>
        <v xml:space="preserve">  &lt;CmdID&gt;188&lt;/CmdID&gt;</v>
      </c>
    </row>
    <row r="1311" spans="1:1">
      <c r="A1311" t="str" cm="1">
        <f t="array" ref="A1311">IF(INDEX(CSP!A:A,INT((ROW()-1)/7)+1),"  &lt;Item&gt;","")</f>
        <v xml:space="preserve">  &lt;Item&gt;</v>
      </c>
    </row>
    <row r="1312" spans="1:1">
      <c r="A1312" t="str" cm="1">
        <f t="array" ref="A1312">IF(INDEX(CSP!A:A,INT((ROW()-1)/7)+1),"    &lt;Target&gt;","")</f>
        <v xml:space="preserve">    &lt;Target&gt;</v>
      </c>
    </row>
    <row r="1313" spans="1:1">
      <c r="A1313" t="str" cm="1">
        <f t="array" ref="A1313">IF(INDEX(CSP!A:A,INT((ROW()-1)/7)+1),"      &lt;LocURI&gt;"&amp;INDEX(CSP!D:D,INT((ROW()-4)/7)+1)&amp;"&lt;/LocURI&gt;","")</f>
        <v xml:space="preserve">      &lt;LocURI&gt;./Device/Vendor/MSFT/Policy/Config/Audit/AccountLogonLogoff_AuditGroupMembership&lt;/LocURI&gt;</v>
      </c>
    </row>
    <row r="1314" spans="1:1">
      <c r="A1314" t="str" cm="1">
        <f t="array" ref="A1314">IF(INDEX(CSP!A:A,INT((ROW()-1)/7)+1),"    &lt;/Target&gt;","")</f>
        <v xml:space="preserve">    &lt;/Target&gt;</v>
      </c>
    </row>
    <row r="1315" spans="1:1">
      <c r="A1315" t="str" cm="1">
        <f t="array" ref="A1315">IF(INDEX(CSP!A:A,INT((ROW()-1)/7)+1),"  &lt;/Item&gt;","")</f>
        <v xml:space="preserve">  &lt;/Item&gt;</v>
      </c>
    </row>
    <row r="1316" spans="1:1">
      <c r="A1316" t="str" cm="1">
        <f t="array" ref="A1316">IF(INDEX(CSP!A:A,INT((ROW()-1)/7)+1),"","")</f>
        <v/>
      </c>
    </row>
    <row r="1317" spans="1:1">
      <c r="A1317" t="str" cm="1">
        <f t="array" ref="A1317">IF(INDEX(CSP!A:A,INT((ROW()-1)/7)+1),"  &lt;CmdID&gt;"&amp;INDEX(CSP!A:A,INT((ROW()-1)/7)+1)&amp;"&lt;/CmdID&gt;","")</f>
        <v xml:space="preserve">  &lt;CmdID&gt;189&lt;/CmdID&gt;</v>
      </c>
    </row>
    <row r="1318" spans="1:1">
      <c r="A1318" t="str" cm="1">
        <f t="array" ref="A1318">IF(INDEX(CSP!A:A,INT((ROW()-1)/7)+1),"  &lt;Item&gt;","")</f>
        <v xml:space="preserve">  &lt;Item&gt;</v>
      </c>
    </row>
    <row r="1319" spans="1:1">
      <c r="A1319" t="str" cm="1">
        <f t="array" ref="A1319">IF(INDEX(CSP!A:A,INT((ROW()-1)/7)+1),"    &lt;Target&gt;","")</f>
        <v xml:space="preserve">    &lt;Target&gt;</v>
      </c>
    </row>
    <row r="1320" spans="1:1">
      <c r="A1320" t="str" cm="1">
        <f t="array" ref="A1320">IF(INDEX(CSP!A:A,INT((ROW()-1)/7)+1),"      &lt;LocURI&gt;"&amp;INDEX(CSP!D:D,INT((ROW()-4)/7)+1)&amp;"&lt;/LocURI&gt;","")</f>
        <v xml:space="preserve">      &lt;LocURI&gt;./Device/Vendor/MSFT/Policy/Config/Audit/AccountLogonLogoff_AuditLogon&lt;/LocURI&gt;</v>
      </c>
    </row>
    <row r="1321" spans="1:1">
      <c r="A1321" t="str" cm="1">
        <f t="array" ref="A1321">IF(INDEX(CSP!A:A,INT((ROW()-1)/7)+1),"    &lt;/Target&gt;","")</f>
        <v xml:space="preserve">    &lt;/Target&gt;</v>
      </c>
    </row>
    <row r="1322" spans="1:1">
      <c r="A1322" t="str" cm="1">
        <f t="array" ref="A1322">IF(INDEX(CSP!A:A,INT((ROW()-1)/7)+1),"  &lt;/Item&gt;","")</f>
        <v xml:space="preserve">  &lt;/Item&gt;</v>
      </c>
    </row>
    <row r="1323" spans="1:1">
      <c r="A1323" t="str" cm="1">
        <f t="array" ref="A1323">IF(INDEX(CSP!A:A,INT((ROW()-1)/7)+1),"","")</f>
        <v/>
      </c>
    </row>
    <row r="1324" spans="1:1">
      <c r="A1324" t="str" cm="1">
        <f t="array" ref="A1324">IF(INDEX(CSP!A:A,INT((ROW()-1)/7)+1),"  &lt;CmdID&gt;"&amp;INDEX(CSP!A:A,INT((ROW()-1)/7)+1)&amp;"&lt;/CmdID&gt;","")</f>
        <v xml:space="preserve">  &lt;CmdID&gt;190&lt;/CmdID&gt;</v>
      </c>
    </row>
    <row r="1325" spans="1:1">
      <c r="A1325" t="str" cm="1">
        <f t="array" ref="A1325">IF(INDEX(CSP!A:A,INT((ROW()-1)/7)+1),"  &lt;Item&gt;","")</f>
        <v xml:space="preserve">  &lt;Item&gt;</v>
      </c>
    </row>
    <row r="1326" spans="1:1">
      <c r="A1326" t="str" cm="1">
        <f t="array" ref="A1326">IF(INDEX(CSP!A:A,INT((ROW()-1)/7)+1),"    &lt;Target&gt;","")</f>
        <v xml:space="preserve">    &lt;Target&gt;</v>
      </c>
    </row>
    <row r="1327" spans="1:1">
      <c r="A1327" t="str" cm="1">
        <f t="array" ref="A1327">IF(INDEX(CSP!A:A,INT((ROW()-1)/7)+1),"      &lt;LocURI&gt;"&amp;INDEX(CSP!D:D,INT((ROW()-4)/7)+1)&amp;"&lt;/LocURI&gt;","")</f>
        <v xml:space="preserve">      &lt;LocURI&gt;./Device/Vendor/MSFT/Policy/Config/Audit/PolicyChange_AuditAuthenticationPolicyChange&lt;/LocURI&gt;</v>
      </c>
    </row>
    <row r="1328" spans="1:1">
      <c r="A1328" t="str" cm="1">
        <f t="array" ref="A1328">IF(INDEX(CSP!A:A,INT((ROW()-1)/7)+1),"    &lt;/Target&gt;","")</f>
        <v xml:space="preserve">    &lt;/Target&gt;</v>
      </c>
    </row>
    <row r="1329" spans="1:1">
      <c r="A1329" t="str" cm="1">
        <f t="array" ref="A1329">IF(INDEX(CSP!A:A,INT((ROW()-1)/7)+1),"  &lt;/Item&gt;","")</f>
        <v xml:space="preserve">  &lt;/Item&gt;</v>
      </c>
    </row>
    <row r="1330" spans="1:1">
      <c r="A1330" t="str" cm="1">
        <f t="array" ref="A1330">IF(INDEX(CSP!A:A,INT((ROW()-1)/7)+1),"","")</f>
        <v/>
      </c>
    </row>
    <row r="1331" spans="1:1">
      <c r="A1331" t="str" cm="1">
        <f t="array" ref="A1331">IF(INDEX(CSP!A:A,INT((ROW()-1)/7)+1),"  &lt;CmdID&gt;"&amp;INDEX(CSP!A:A,INT((ROW()-1)/7)+1)&amp;"&lt;/CmdID&gt;","")</f>
        <v xml:space="preserve">  &lt;CmdID&gt;191&lt;/CmdID&gt;</v>
      </c>
    </row>
    <row r="1332" spans="1:1">
      <c r="A1332" t="str" cm="1">
        <f t="array" ref="A1332">IF(INDEX(CSP!A:A,INT((ROW()-1)/7)+1),"  &lt;Item&gt;","")</f>
        <v xml:space="preserve">  &lt;Item&gt;</v>
      </c>
    </row>
    <row r="1333" spans="1:1">
      <c r="A1333" t="str" cm="1">
        <f t="array" ref="A1333">IF(INDEX(CSP!A:A,INT((ROW()-1)/7)+1),"    &lt;Target&gt;","")</f>
        <v xml:space="preserve">    &lt;Target&gt;</v>
      </c>
    </row>
    <row r="1334" spans="1:1">
      <c r="A1334" t="str" cm="1">
        <f t="array" ref="A1334">IF(INDEX(CSP!A:A,INT((ROW()-1)/7)+1),"      &lt;LocURI&gt;"&amp;INDEX(CSP!D:D,INT((ROW()-4)/7)+1)&amp;"&lt;/LocURI&gt;","")</f>
        <v xml:space="preserve">      &lt;LocURI&gt;./Device/Vendor/MSFT/Policy/Config/Audit/PolicyChange_AuditPolicyChange&lt;/LocURI&gt;</v>
      </c>
    </row>
    <row r="1335" spans="1:1">
      <c r="A1335" t="str" cm="1">
        <f t="array" ref="A1335">IF(INDEX(CSP!A:A,INT((ROW()-1)/7)+1),"    &lt;/Target&gt;","")</f>
        <v xml:space="preserve">    &lt;/Target&gt;</v>
      </c>
    </row>
    <row r="1336" spans="1:1">
      <c r="A1336" t="str" cm="1">
        <f t="array" ref="A1336">IF(INDEX(CSP!A:A,INT((ROW()-1)/7)+1),"  &lt;/Item&gt;","")</f>
        <v xml:space="preserve">  &lt;/Item&gt;</v>
      </c>
    </row>
    <row r="1337" spans="1:1">
      <c r="A1337" t="str" cm="1">
        <f t="array" ref="A1337">IF(INDEX(CSP!A:A,INT((ROW()-1)/7)+1),"","")</f>
        <v/>
      </c>
    </row>
    <row r="1338" spans="1:1">
      <c r="A1338" t="str" cm="1">
        <f t="array" ref="A1338">IF(INDEX(CSP!A:A,INT((ROW()-1)/7)+1),"  &lt;CmdID&gt;"&amp;INDEX(CSP!A:A,INT((ROW()-1)/7)+1)&amp;"&lt;/CmdID&gt;","")</f>
        <v xml:space="preserve">  &lt;CmdID&gt;192&lt;/CmdID&gt;</v>
      </c>
    </row>
    <row r="1339" spans="1:1">
      <c r="A1339" t="str" cm="1">
        <f t="array" ref="A1339">IF(INDEX(CSP!A:A,INT((ROW()-1)/7)+1),"  &lt;Item&gt;","")</f>
        <v xml:space="preserve">  &lt;Item&gt;</v>
      </c>
    </row>
    <row r="1340" spans="1:1">
      <c r="A1340" t="str" cm="1">
        <f t="array" ref="A1340">IF(INDEX(CSP!A:A,INT((ROW()-1)/7)+1),"    &lt;Target&gt;","")</f>
        <v xml:space="preserve">    &lt;Target&gt;</v>
      </c>
    </row>
    <row r="1341" spans="1:1">
      <c r="A1341" t="str" cm="1">
        <f t="array" ref="A1341">IF(INDEX(CSP!A:A,INT((ROW()-1)/7)+1),"      &lt;LocURI&gt;"&amp;INDEX(CSP!D:D,INT((ROW()-4)/7)+1)&amp;"&lt;/LocURI&gt;","")</f>
        <v xml:space="preserve">      &lt;LocURI&gt;./Device/Vendor/MSFT/Policy/Config/Audit/ObjectAccess_AuditFileShare&lt;/LocURI&gt;</v>
      </c>
    </row>
    <row r="1342" spans="1:1">
      <c r="A1342" t="str" cm="1">
        <f t="array" ref="A1342">IF(INDEX(CSP!A:A,INT((ROW()-1)/7)+1),"    &lt;/Target&gt;","")</f>
        <v xml:space="preserve">    &lt;/Target&gt;</v>
      </c>
    </row>
    <row r="1343" spans="1:1">
      <c r="A1343" t="str" cm="1">
        <f t="array" ref="A1343">IF(INDEX(CSP!A:A,INT((ROW()-1)/7)+1),"  &lt;/Item&gt;","")</f>
        <v xml:space="preserve">  &lt;/Item&gt;</v>
      </c>
    </row>
    <row r="1344" spans="1:1">
      <c r="A1344" t="str" cm="1">
        <f t="array" ref="A1344">IF(INDEX(CSP!A:A,INT((ROW()-1)/7)+1),"","")</f>
        <v/>
      </c>
    </row>
    <row r="1345" spans="1:1">
      <c r="A1345" t="str" cm="1">
        <f t="array" ref="A1345">IF(INDEX(CSP!A:A,INT((ROW()-1)/7)+1),"  &lt;CmdID&gt;"&amp;INDEX(CSP!A:A,INT((ROW()-1)/7)+1)&amp;"&lt;/CmdID&gt;","")</f>
        <v xml:space="preserve">  &lt;CmdID&gt;193&lt;/CmdID&gt;</v>
      </c>
    </row>
    <row r="1346" spans="1:1">
      <c r="A1346" t="str" cm="1">
        <f t="array" ref="A1346">IF(INDEX(CSP!A:A,INT((ROW()-1)/7)+1),"  &lt;Item&gt;","")</f>
        <v xml:space="preserve">  &lt;Item&gt;</v>
      </c>
    </row>
    <row r="1347" spans="1:1">
      <c r="A1347" t="str" cm="1">
        <f t="array" ref="A1347">IF(INDEX(CSP!A:A,INT((ROW()-1)/7)+1),"    &lt;Target&gt;","")</f>
        <v xml:space="preserve">    &lt;Target&gt;</v>
      </c>
    </row>
    <row r="1348" spans="1:1">
      <c r="A1348" t="str" cm="1">
        <f t="array" ref="A1348">IF(INDEX(CSP!A:A,INT((ROW()-1)/7)+1),"      &lt;LocURI&gt;"&amp;INDEX(CSP!D:D,INT((ROW()-4)/7)+1)&amp;"&lt;/LocURI&gt;","")</f>
        <v xml:space="preserve">      &lt;LocURI&gt;./Device/Vendor/MSFT/Policy/Config/Audit/AccountLogonLogoff_AuditOtherLogonLogoffEvents&lt;/LocURI&gt;</v>
      </c>
    </row>
    <row r="1349" spans="1:1">
      <c r="A1349" t="str" cm="1">
        <f t="array" ref="A1349">IF(INDEX(CSP!A:A,INT((ROW()-1)/7)+1),"    &lt;/Target&gt;","")</f>
        <v xml:space="preserve">    &lt;/Target&gt;</v>
      </c>
    </row>
    <row r="1350" spans="1:1">
      <c r="A1350" t="str" cm="1">
        <f t="array" ref="A1350">IF(INDEX(CSP!A:A,INT((ROW()-1)/7)+1),"  &lt;/Item&gt;","")</f>
        <v xml:space="preserve">  &lt;/Item&gt;</v>
      </c>
    </row>
    <row r="1351" spans="1:1">
      <c r="A1351" t="str" cm="1">
        <f t="array" ref="A1351">IF(INDEX(CSP!A:A,INT((ROW()-1)/7)+1),"","")</f>
        <v/>
      </c>
    </row>
    <row r="1352" spans="1:1">
      <c r="A1352" t="str" cm="1">
        <f t="array" ref="A1352">IF(INDEX(CSP!A:A,INT((ROW()-1)/7)+1),"  &lt;CmdID&gt;"&amp;INDEX(CSP!A:A,INT((ROW()-1)/7)+1)&amp;"&lt;/CmdID&gt;","")</f>
        <v xml:space="preserve">  &lt;CmdID&gt;194&lt;/CmdID&gt;</v>
      </c>
    </row>
    <row r="1353" spans="1:1">
      <c r="A1353" t="str" cm="1">
        <f t="array" ref="A1353">IF(INDEX(CSP!A:A,INT((ROW()-1)/7)+1),"  &lt;Item&gt;","")</f>
        <v xml:space="preserve">  &lt;Item&gt;</v>
      </c>
    </row>
    <row r="1354" spans="1:1">
      <c r="A1354" t="str" cm="1">
        <f t="array" ref="A1354">IF(INDEX(CSP!A:A,INT((ROW()-1)/7)+1),"    &lt;Target&gt;","")</f>
        <v xml:space="preserve">    &lt;Target&gt;</v>
      </c>
    </row>
    <row r="1355" spans="1:1">
      <c r="A1355" t="str" cm="1">
        <f t="array" ref="A1355">IF(INDEX(CSP!A:A,INT((ROW()-1)/7)+1),"      &lt;LocURI&gt;"&amp;INDEX(CSP!D:D,INT((ROW()-4)/7)+1)&amp;"&lt;/LocURI&gt;","")</f>
        <v xml:space="preserve">      &lt;LocURI&gt;./Device/Vendor/MSFT/Policy/Config/Audit/AccountManagement_AuditSecurityGroupManagement&lt;/LocURI&gt;</v>
      </c>
    </row>
    <row r="1356" spans="1:1">
      <c r="A1356" t="str" cm="1">
        <f t="array" ref="A1356">IF(INDEX(CSP!A:A,INT((ROW()-1)/7)+1),"    &lt;/Target&gt;","")</f>
        <v xml:space="preserve">    &lt;/Target&gt;</v>
      </c>
    </row>
    <row r="1357" spans="1:1">
      <c r="A1357" t="str" cm="1">
        <f t="array" ref="A1357">IF(INDEX(CSP!A:A,INT((ROW()-1)/7)+1),"  &lt;/Item&gt;","")</f>
        <v xml:space="preserve">  &lt;/Item&gt;</v>
      </c>
    </row>
    <row r="1358" spans="1:1">
      <c r="A1358" t="str" cm="1">
        <f t="array" ref="A1358">IF(INDEX(CSP!A:A,INT((ROW()-1)/7)+1),"","")</f>
        <v/>
      </c>
    </row>
    <row r="1359" spans="1:1">
      <c r="A1359" t="str" cm="1">
        <f t="array" ref="A1359">IF(INDEX(CSP!A:A,INT((ROW()-1)/7)+1),"  &lt;CmdID&gt;"&amp;INDEX(CSP!A:A,INT((ROW()-1)/7)+1)&amp;"&lt;/CmdID&gt;","")</f>
        <v xml:space="preserve">  &lt;CmdID&gt;195&lt;/CmdID&gt;</v>
      </c>
    </row>
    <row r="1360" spans="1:1">
      <c r="A1360" t="str" cm="1">
        <f t="array" ref="A1360">IF(INDEX(CSP!A:A,INT((ROW()-1)/7)+1),"  &lt;Item&gt;","")</f>
        <v xml:space="preserve">  &lt;Item&gt;</v>
      </c>
    </row>
    <row r="1361" spans="1:1">
      <c r="A1361" t="str" cm="1">
        <f t="array" ref="A1361">IF(INDEX(CSP!A:A,INT((ROW()-1)/7)+1),"    &lt;Target&gt;","")</f>
        <v xml:space="preserve">    &lt;Target&gt;</v>
      </c>
    </row>
    <row r="1362" spans="1:1">
      <c r="A1362" t="str" cm="1">
        <f t="array" ref="A1362">IF(INDEX(CSP!A:A,INT((ROW()-1)/7)+1),"      &lt;LocURI&gt;"&amp;INDEX(CSP!D:D,INT((ROW()-4)/7)+1)&amp;"&lt;/LocURI&gt;","")</f>
        <v xml:space="preserve">      &lt;LocURI&gt;./Device/Vendor/MSFT/Policy/Config/Audit/System_AuditSecuritySystemExtension&lt;/LocURI&gt;</v>
      </c>
    </row>
    <row r="1363" spans="1:1">
      <c r="A1363" t="str" cm="1">
        <f t="array" ref="A1363">IF(INDEX(CSP!A:A,INT((ROW()-1)/7)+1),"    &lt;/Target&gt;","")</f>
        <v xml:space="preserve">    &lt;/Target&gt;</v>
      </c>
    </row>
    <row r="1364" spans="1:1">
      <c r="A1364" t="str" cm="1">
        <f t="array" ref="A1364">IF(INDEX(CSP!A:A,INT((ROW()-1)/7)+1),"  &lt;/Item&gt;","")</f>
        <v xml:space="preserve">  &lt;/Item&gt;</v>
      </c>
    </row>
    <row r="1365" spans="1:1">
      <c r="A1365" t="str" cm="1">
        <f t="array" ref="A1365">IF(INDEX(CSP!A:A,INT((ROW()-1)/7)+1),"","")</f>
        <v/>
      </c>
    </row>
    <row r="1366" spans="1:1">
      <c r="A1366" t="str" cm="1">
        <f t="array" ref="A1366">IF(INDEX(CSP!A:A,INT((ROW()-1)/7)+1),"  &lt;CmdID&gt;"&amp;INDEX(CSP!A:A,INT((ROW()-1)/7)+1)&amp;"&lt;/CmdID&gt;","")</f>
        <v xml:space="preserve">  &lt;CmdID&gt;196&lt;/CmdID&gt;</v>
      </c>
    </row>
    <row r="1367" spans="1:1">
      <c r="A1367" t="str" cm="1">
        <f t="array" ref="A1367">IF(INDEX(CSP!A:A,INT((ROW()-1)/7)+1),"  &lt;Item&gt;","")</f>
        <v xml:space="preserve">  &lt;Item&gt;</v>
      </c>
    </row>
    <row r="1368" spans="1:1">
      <c r="A1368" t="str" cm="1">
        <f t="array" ref="A1368">IF(INDEX(CSP!A:A,INT((ROW()-1)/7)+1),"    &lt;Target&gt;","")</f>
        <v xml:space="preserve">    &lt;Target&gt;</v>
      </c>
    </row>
    <row r="1369" spans="1:1">
      <c r="A1369" t="str" cm="1">
        <f t="array" ref="A1369">IF(INDEX(CSP!A:A,INT((ROW()-1)/7)+1),"      &lt;LocURI&gt;"&amp;INDEX(CSP!D:D,INT((ROW()-4)/7)+1)&amp;"&lt;/LocURI&gt;","")</f>
        <v xml:space="preserve">      &lt;LocURI&gt;./Device/Vendor/MSFT/Policy/Config/Audit/AccountLogonLogoff_AuditSpecialLogon&lt;/LocURI&gt;</v>
      </c>
    </row>
    <row r="1370" spans="1:1">
      <c r="A1370" t="str" cm="1">
        <f t="array" ref="A1370">IF(INDEX(CSP!A:A,INT((ROW()-1)/7)+1),"    &lt;/Target&gt;","")</f>
        <v xml:space="preserve">    &lt;/Target&gt;</v>
      </c>
    </row>
    <row r="1371" spans="1:1">
      <c r="A1371" t="str" cm="1">
        <f t="array" ref="A1371">IF(INDEX(CSP!A:A,INT((ROW()-1)/7)+1),"  &lt;/Item&gt;","")</f>
        <v xml:space="preserve">  &lt;/Item&gt;</v>
      </c>
    </row>
    <row r="1372" spans="1:1">
      <c r="A1372" t="str" cm="1">
        <f t="array" ref="A1372">IF(INDEX(CSP!A:A,INT((ROW()-1)/7)+1),"","")</f>
        <v/>
      </c>
    </row>
    <row r="1373" spans="1:1">
      <c r="A1373" t="str" cm="1">
        <f t="array" ref="A1373">IF(INDEX(CSP!A:A,INT((ROW()-1)/7)+1),"  &lt;CmdID&gt;"&amp;INDEX(CSP!A:A,INT((ROW()-1)/7)+1)&amp;"&lt;/CmdID&gt;","")</f>
        <v xml:space="preserve">  &lt;CmdID&gt;197&lt;/CmdID&gt;</v>
      </c>
    </row>
    <row r="1374" spans="1:1">
      <c r="A1374" t="str" cm="1">
        <f t="array" ref="A1374">IF(INDEX(CSP!A:A,INT((ROW()-1)/7)+1),"  &lt;Item&gt;","")</f>
        <v xml:space="preserve">  &lt;Item&gt;</v>
      </c>
    </row>
    <row r="1375" spans="1:1">
      <c r="A1375" t="str" cm="1">
        <f t="array" ref="A1375">IF(INDEX(CSP!A:A,INT((ROW()-1)/7)+1),"    &lt;Target&gt;","")</f>
        <v xml:space="preserve">    &lt;Target&gt;</v>
      </c>
    </row>
    <row r="1376" spans="1:1">
      <c r="A1376" t="str" cm="1">
        <f t="array" ref="A1376">IF(INDEX(CSP!A:A,INT((ROW()-1)/7)+1),"      &lt;LocURI&gt;"&amp;INDEX(CSP!D:D,INT((ROW()-4)/7)+1)&amp;"&lt;/LocURI&gt;","")</f>
        <v xml:space="preserve">      &lt;LocURI&gt;./Device/Vendor/MSFT/Policy/Config/Audit/AccountManagement_AuditUserAccountManagement&lt;/LocURI&gt;</v>
      </c>
    </row>
    <row r="1377" spans="1:1">
      <c r="A1377" t="str" cm="1">
        <f t="array" ref="A1377">IF(INDEX(CSP!A:A,INT((ROW()-1)/7)+1),"    &lt;/Target&gt;","")</f>
        <v xml:space="preserve">    &lt;/Target&gt;</v>
      </c>
    </row>
    <row r="1378" spans="1:1">
      <c r="A1378" t="str" cm="1">
        <f t="array" ref="A1378">IF(INDEX(CSP!A:A,INT((ROW()-1)/7)+1),"  &lt;/Item&gt;","")</f>
        <v xml:space="preserve">  &lt;/Item&gt;</v>
      </c>
    </row>
    <row r="1379" spans="1:1">
      <c r="A1379" t="str" cm="1">
        <f t="array" ref="A1379">IF(INDEX(CSP!A:A,INT((ROW()-1)/7)+1),"","")</f>
        <v/>
      </c>
    </row>
    <row r="1380" spans="1:1">
      <c r="A1380" t="str" cm="1">
        <f t="array" ref="A1380">IF(INDEX(CSP!A:A,INT((ROW()-1)/7)+1),"  &lt;CmdID&gt;"&amp;INDEX(CSP!A:A,INT((ROW()-1)/7)+1)&amp;"&lt;/CmdID&gt;","")</f>
        <v xml:space="preserve">  &lt;CmdID&gt;198&lt;/CmdID&gt;</v>
      </c>
    </row>
    <row r="1381" spans="1:1">
      <c r="A1381" t="str" cm="1">
        <f t="array" ref="A1381">IF(INDEX(CSP!A:A,INT((ROW()-1)/7)+1),"  &lt;Item&gt;","")</f>
        <v xml:space="preserve">  &lt;Item&gt;</v>
      </c>
    </row>
    <row r="1382" spans="1:1">
      <c r="A1382" t="str" cm="1">
        <f t="array" ref="A1382">IF(INDEX(CSP!A:A,INT((ROW()-1)/7)+1),"    &lt;Target&gt;","")</f>
        <v xml:space="preserve">    &lt;Target&gt;</v>
      </c>
    </row>
    <row r="1383" spans="1:1">
      <c r="A1383" t="str" cm="1">
        <f t="array" ref="A1383">IF(INDEX(CSP!A:A,INT((ROW()-1)/7)+1),"      &lt;LocURI&gt;"&amp;INDEX(CSP!D:D,INT((ROW()-4)/7)+1)&amp;"&lt;/LocURI&gt;","")</f>
        <v xml:space="preserve">      &lt;LocURI&gt;./Device/Vendor/MSFT/Policy/Config/Audit/DetailedTracking_AuditPNPActivity&lt;/LocURI&gt;</v>
      </c>
    </row>
    <row r="1384" spans="1:1">
      <c r="A1384" t="str" cm="1">
        <f t="array" ref="A1384">IF(INDEX(CSP!A:A,INT((ROW()-1)/7)+1),"    &lt;/Target&gt;","")</f>
        <v xml:space="preserve">    &lt;/Target&gt;</v>
      </c>
    </row>
    <row r="1385" spans="1:1">
      <c r="A1385" t="str" cm="1">
        <f t="array" ref="A1385">IF(INDEX(CSP!A:A,INT((ROW()-1)/7)+1),"  &lt;/Item&gt;","")</f>
        <v xml:space="preserve">  &lt;/Item&gt;</v>
      </c>
    </row>
    <row r="1386" spans="1:1">
      <c r="A1386" t="str" cm="1">
        <f t="array" ref="A1386">IF(INDEX(CSP!A:A,INT((ROW()-1)/7)+1),"","")</f>
        <v/>
      </c>
    </row>
    <row r="1387" spans="1:1">
      <c r="A1387" t="str" cm="1">
        <f t="array" ref="A1387">IF(INDEX(CSP!A:A,INT((ROW()-1)/7)+1),"  &lt;CmdID&gt;"&amp;INDEX(CSP!A:A,INT((ROW()-1)/7)+1)&amp;"&lt;/CmdID&gt;","")</f>
        <v xml:space="preserve">  &lt;CmdID&gt;199&lt;/CmdID&gt;</v>
      </c>
    </row>
    <row r="1388" spans="1:1">
      <c r="A1388" t="str" cm="1">
        <f t="array" ref="A1388">IF(INDEX(CSP!A:A,INT((ROW()-1)/7)+1),"  &lt;Item&gt;","")</f>
        <v xml:space="preserve">  &lt;Item&gt;</v>
      </c>
    </row>
    <row r="1389" spans="1:1">
      <c r="A1389" t="str" cm="1">
        <f t="array" ref="A1389">IF(INDEX(CSP!A:A,INT((ROW()-1)/7)+1),"    &lt;Target&gt;","")</f>
        <v xml:space="preserve">    &lt;Target&gt;</v>
      </c>
    </row>
    <row r="1390" spans="1:1">
      <c r="A1390" t="str" cm="1">
        <f t="array" ref="A1390">IF(INDEX(CSP!A:A,INT((ROW()-1)/7)+1),"      &lt;LocURI&gt;"&amp;INDEX(CSP!D:D,INT((ROW()-4)/7)+1)&amp;"&lt;/LocURI&gt;","")</f>
        <v xml:space="preserve">      &lt;LocURI&gt;./Device/Vendor/MSFT/Policy/Config/Audit/DetailedTracking_AuditProcessCreation&lt;/LocURI&gt;</v>
      </c>
    </row>
    <row r="1391" spans="1:1">
      <c r="A1391" t="str" cm="1">
        <f t="array" ref="A1391">IF(INDEX(CSP!A:A,INT((ROW()-1)/7)+1),"    &lt;/Target&gt;","")</f>
        <v xml:space="preserve">    &lt;/Target&gt;</v>
      </c>
    </row>
    <row r="1392" spans="1:1">
      <c r="A1392" t="str" cm="1">
        <f t="array" ref="A1392">IF(INDEX(CSP!A:A,INT((ROW()-1)/7)+1),"  &lt;/Item&gt;","")</f>
        <v xml:space="preserve">  &lt;/Item&gt;</v>
      </c>
    </row>
    <row r="1393" spans="1:1">
      <c r="A1393" t="str" cm="1">
        <f t="array" ref="A1393">IF(INDEX(CSP!A:A,INT((ROW()-1)/7)+1),"","")</f>
        <v/>
      </c>
    </row>
    <row r="1394" spans="1:1">
      <c r="A1394" t="str" cm="1">
        <f t="array" ref="A1394">IF(INDEX(CSP!A:A,INT((ROW()-1)/7)+1),"  &lt;CmdID&gt;"&amp;INDEX(CSP!A:A,INT((ROW()-1)/7)+1)&amp;"&lt;/CmdID&gt;","")</f>
        <v xml:space="preserve">  &lt;CmdID&gt;200&lt;/CmdID&gt;</v>
      </c>
    </row>
    <row r="1395" spans="1:1">
      <c r="A1395" t="str" cm="1">
        <f t="array" ref="A1395">IF(INDEX(CSP!A:A,INT((ROW()-1)/7)+1),"  &lt;Item&gt;","")</f>
        <v xml:space="preserve">  &lt;Item&gt;</v>
      </c>
    </row>
    <row r="1396" spans="1:1">
      <c r="A1396" t="str" cm="1">
        <f t="array" ref="A1396">IF(INDEX(CSP!A:A,INT((ROW()-1)/7)+1),"    &lt;Target&gt;","")</f>
        <v xml:space="preserve">    &lt;Target&gt;</v>
      </c>
    </row>
    <row r="1397" spans="1:1">
      <c r="A1397" t="str" cm="1">
        <f t="array" ref="A1397">IF(INDEX(CSP!A:A,INT((ROW()-1)/7)+1),"      &lt;LocURI&gt;"&amp;INDEX(CSP!D:D,INT((ROW()-4)/7)+1)&amp;"&lt;/LocURI&gt;","")</f>
        <v xml:space="preserve">      &lt;LocURI&gt;./Device/Vendor/MSFT/Policy/Config/Audit/ObjectAccess_AuditDetailedFileShare&lt;/LocURI&gt;</v>
      </c>
    </row>
    <row r="1398" spans="1:1">
      <c r="A1398" t="str" cm="1">
        <f t="array" ref="A1398">IF(INDEX(CSP!A:A,INT((ROW()-1)/7)+1),"    &lt;/Target&gt;","")</f>
        <v xml:space="preserve">    &lt;/Target&gt;</v>
      </c>
    </row>
    <row r="1399" spans="1:1">
      <c r="A1399" t="str" cm="1">
        <f t="array" ref="A1399">IF(INDEX(CSP!A:A,INT((ROW()-1)/7)+1),"  &lt;/Item&gt;","")</f>
        <v xml:space="preserve">  &lt;/Item&gt;</v>
      </c>
    </row>
    <row r="1400" spans="1:1">
      <c r="A1400" t="str" cm="1">
        <f t="array" ref="A1400">IF(INDEX(CSP!A:A,INT((ROW()-1)/7)+1),"","")</f>
        <v/>
      </c>
    </row>
    <row r="1401" spans="1:1">
      <c r="A1401" t="str" cm="1">
        <f t="array" ref="A1401">IF(INDEX(CSP!A:A,INT((ROW()-1)/7)+1),"  &lt;CmdID&gt;"&amp;INDEX(CSP!A:A,INT((ROW()-1)/7)+1)&amp;"&lt;/CmdID&gt;","")</f>
        <v xml:space="preserve">  &lt;CmdID&gt;201&lt;/CmdID&gt;</v>
      </c>
    </row>
    <row r="1402" spans="1:1">
      <c r="A1402" t="str" cm="1">
        <f t="array" ref="A1402">IF(INDEX(CSP!A:A,INT((ROW()-1)/7)+1),"  &lt;Item&gt;","")</f>
        <v xml:space="preserve">  &lt;Item&gt;</v>
      </c>
    </row>
    <row r="1403" spans="1:1">
      <c r="A1403" t="str" cm="1">
        <f t="array" ref="A1403">IF(INDEX(CSP!A:A,INT((ROW()-1)/7)+1),"    &lt;Target&gt;","")</f>
        <v xml:space="preserve">    &lt;Target&gt;</v>
      </c>
    </row>
    <row r="1404" spans="1:1">
      <c r="A1404" t="str" cm="1">
        <f t="array" ref="A1404">IF(INDEX(CSP!A:A,INT((ROW()-1)/7)+1),"      &lt;LocURI&gt;"&amp;INDEX(CSP!D:D,INT((ROW()-4)/7)+1)&amp;"&lt;/LocURI&gt;","")</f>
        <v xml:space="preserve">      &lt;LocURI&gt;./Device/Vendor/MSFT/Policy/Config/Audit/ObjectAccess_AuditOtherObjectAccessEvents&lt;/LocURI&gt;</v>
      </c>
    </row>
    <row r="1405" spans="1:1">
      <c r="A1405" t="str" cm="1">
        <f t="array" ref="A1405">IF(INDEX(CSP!A:A,INT((ROW()-1)/7)+1),"    &lt;/Target&gt;","")</f>
        <v xml:space="preserve">    &lt;/Target&gt;</v>
      </c>
    </row>
    <row r="1406" spans="1:1">
      <c r="A1406" t="str" cm="1">
        <f t="array" ref="A1406">IF(INDEX(CSP!A:A,INT((ROW()-1)/7)+1),"  &lt;/Item&gt;","")</f>
        <v xml:space="preserve">  &lt;/Item&gt;</v>
      </c>
    </row>
    <row r="1407" spans="1:1">
      <c r="A1407" t="str" cm="1">
        <f t="array" ref="A1407">IF(INDEX(CSP!A:A,INT((ROW()-1)/7)+1),"","")</f>
        <v/>
      </c>
    </row>
    <row r="1408" spans="1:1">
      <c r="A1408" t="str" cm="1">
        <f t="array" ref="A1408">IF(INDEX(CSP!A:A,INT((ROW()-1)/7)+1),"  &lt;CmdID&gt;"&amp;INDEX(CSP!A:A,INT((ROW()-1)/7)+1)&amp;"&lt;/CmdID&gt;","")</f>
        <v xml:space="preserve">  &lt;CmdID&gt;202&lt;/CmdID&gt;</v>
      </c>
    </row>
    <row r="1409" spans="1:1">
      <c r="A1409" t="str" cm="1">
        <f t="array" ref="A1409">IF(INDEX(CSP!A:A,INT((ROW()-1)/7)+1),"  &lt;Item&gt;","")</f>
        <v xml:space="preserve">  &lt;Item&gt;</v>
      </c>
    </row>
    <row r="1410" spans="1:1">
      <c r="A1410" t="str" cm="1">
        <f t="array" ref="A1410">IF(INDEX(CSP!A:A,INT((ROW()-1)/7)+1),"    &lt;Target&gt;","")</f>
        <v xml:space="preserve">    &lt;Target&gt;</v>
      </c>
    </row>
    <row r="1411" spans="1:1">
      <c r="A1411" t="str" cm="1">
        <f t="array" ref="A1411">IF(INDEX(CSP!A:A,INT((ROW()-1)/7)+1),"      &lt;LocURI&gt;"&amp;INDEX(CSP!D:D,INT((ROW()-4)/7)+1)&amp;"&lt;/LocURI&gt;","")</f>
        <v xml:space="preserve">      &lt;LocURI&gt;./Device/Vendor/MSFT/Policy/Config/Audit/ObjectAccess_AuditRemovableStorage&lt;/LocURI&gt;</v>
      </c>
    </row>
    <row r="1412" spans="1:1">
      <c r="A1412" t="str" cm="1">
        <f t="array" ref="A1412">IF(INDEX(CSP!A:A,INT((ROW()-1)/7)+1),"    &lt;/Target&gt;","")</f>
        <v xml:space="preserve">    &lt;/Target&gt;</v>
      </c>
    </row>
    <row r="1413" spans="1:1">
      <c r="A1413" t="str" cm="1">
        <f t="array" ref="A1413">IF(INDEX(CSP!A:A,INT((ROW()-1)/7)+1),"  &lt;/Item&gt;","")</f>
        <v xml:space="preserve">  &lt;/Item&gt;</v>
      </c>
    </row>
    <row r="1414" spans="1:1">
      <c r="A1414" t="str" cm="1">
        <f t="array" ref="A1414">IF(INDEX(CSP!A:A,INT((ROW()-1)/7)+1),"","")</f>
        <v/>
      </c>
    </row>
    <row r="1415" spans="1:1">
      <c r="A1415" t="str" cm="1">
        <f t="array" ref="A1415">IF(INDEX(CSP!A:A,INT((ROW()-1)/7)+1),"  &lt;CmdID&gt;"&amp;INDEX(CSP!A:A,INT((ROW()-1)/7)+1)&amp;"&lt;/CmdID&gt;","")</f>
        <v xml:space="preserve">  &lt;CmdID&gt;203&lt;/CmdID&gt;</v>
      </c>
    </row>
    <row r="1416" spans="1:1">
      <c r="A1416" t="str" cm="1">
        <f t="array" ref="A1416">IF(INDEX(CSP!A:A,INT((ROW()-1)/7)+1),"  &lt;Item&gt;","")</f>
        <v xml:space="preserve">  &lt;Item&gt;</v>
      </c>
    </row>
    <row r="1417" spans="1:1">
      <c r="A1417" t="str" cm="1">
        <f t="array" ref="A1417">IF(INDEX(CSP!A:A,INT((ROW()-1)/7)+1),"    &lt;Target&gt;","")</f>
        <v xml:space="preserve">    &lt;Target&gt;</v>
      </c>
    </row>
    <row r="1418" spans="1:1">
      <c r="A1418" t="str" cm="1">
        <f t="array" ref="A1418">IF(INDEX(CSP!A:A,INT((ROW()-1)/7)+1),"      &lt;LocURI&gt;"&amp;INDEX(CSP!D:D,INT((ROW()-4)/7)+1)&amp;"&lt;/LocURI&gt;","")</f>
        <v xml:space="preserve">      &lt;LocURI&gt;./Device/Vendor/MSFT/Policy/Config/Audit/PolicyChange_AuditMPSSVCRuleLevelPolicyChange&lt;/LocURI&gt;</v>
      </c>
    </row>
    <row r="1419" spans="1:1">
      <c r="A1419" t="str" cm="1">
        <f t="array" ref="A1419">IF(INDEX(CSP!A:A,INT((ROW()-1)/7)+1),"    &lt;/Target&gt;","")</f>
        <v xml:space="preserve">    &lt;/Target&gt;</v>
      </c>
    </row>
    <row r="1420" spans="1:1">
      <c r="A1420" t="str" cm="1">
        <f t="array" ref="A1420">IF(INDEX(CSP!A:A,INT((ROW()-1)/7)+1),"  &lt;/Item&gt;","")</f>
        <v xml:space="preserve">  &lt;/Item&gt;</v>
      </c>
    </row>
    <row r="1421" spans="1:1">
      <c r="A1421" t="str" cm="1">
        <f t="array" ref="A1421">IF(INDEX(CSP!A:A,INT((ROW()-1)/7)+1),"","")</f>
        <v/>
      </c>
    </row>
    <row r="1422" spans="1:1">
      <c r="A1422" t="str" cm="1">
        <f t="array" ref="A1422">IF(INDEX(CSP!A:A,INT((ROW()-1)/7)+1),"  &lt;CmdID&gt;"&amp;INDEX(CSP!A:A,INT((ROW()-1)/7)+1)&amp;"&lt;/CmdID&gt;","")</f>
        <v xml:space="preserve">  &lt;CmdID&gt;204&lt;/CmdID&gt;</v>
      </c>
    </row>
    <row r="1423" spans="1:1">
      <c r="A1423" t="str" cm="1">
        <f t="array" ref="A1423">IF(INDEX(CSP!A:A,INT((ROW()-1)/7)+1),"  &lt;Item&gt;","")</f>
        <v xml:space="preserve">  &lt;Item&gt;</v>
      </c>
    </row>
    <row r="1424" spans="1:1">
      <c r="A1424" t="str" cm="1">
        <f t="array" ref="A1424">IF(INDEX(CSP!A:A,INT((ROW()-1)/7)+1),"    &lt;Target&gt;","")</f>
        <v xml:space="preserve">    &lt;Target&gt;</v>
      </c>
    </row>
    <row r="1425" spans="1:1">
      <c r="A1425" t="str" cm="1">
        <f t="array" ref="A1425">IF(INDEX(CSP!A:A,INT((ROW()-1)/7)+1),"      &lt;LocURI&gt;"&amp;INDEX(CSP!D:D,INT((ROW()-4)/7)+1)&amp;"&lt;/LocURI&gt;","")</f>
        <v xml:space="preserve">      &lt;LocURI&gt;./Device/Vendor/MSFT/Policy/Config/Audit/PolicyChange_AuditOtherPolicyChangeEvents&lt;/LocURI&gt;</v>
      </c>
    </row>
    <row r="1426" spans="1:1">
      <c r="A1426" t="str" cm="1">
        <f t="array" ref="A1426">IF(INDEX(CSP!A:A,INT((ROW()-1)/7)+1),"    &lt;/Target&gt;","")</f>
        <v xml:space="preserve">    &lt;/Target&gt;</v>
      </c>
    </row>
    <row r="1427" spans="1:1">
      <c r="A1427" t="str" cm="1">
        <f t="array" ref="A1427">IF(INDEX(CSP!A:A,INT((ROW()-1)/7)+1),"  &lt;/Item&gt;","")</f>
        <v xml:space="preserve">  &lt;/Item&gt;</v>
      </c>
    </row>
    <row r="1428" spans="1:1">
      <c r="A1428" t="str" cm="1">
        <f t="array" ref="A1428">IF(INDEX(CSP!A:A,INT((ROW()-1)/7)+1),"","")</f>
        <v/>
      </c>
    </row>
    <row r="1429" spans="1:1">
      <c r="A1429" t="str" cm="1">
        <f t="array" ref="A1429">IF(INDEX(CSP!A:A,INT((ROW()-1)/7)+1),"  &lt;CmdID&gt;"&amp;INDEX(CSP!A:A,INT((ROW()-1)/7)+1)&amp;"&lt;/CmdID&gt;","")</f>
        <v xml:space="preserve">  &lt;CmdID&gt;205&lt;/CmdID&gt;</v>
      </c>
    </row>
    <row r="1430" spans="1:1">
      <c r="A1430" t="str" cm="1">
        <f t="array" ref="A1430">IF(INDEX(CSP!A:A,INT((ROW()-1)/7)+1),"  &lt;Item&gt;","")</f>
        <v xml:space="preserve">  &lt;Item&gt;</v>
      </c>
    </row>
    <row r="1431" spans="1:1">
      <c r="A1431" t="str" cm="1">
        <f t="array" ref="A1431">IF(INDEX(CSP!A:A,INT((ROW()-1)/7)+1),"    &lt;Target&gt;","")</f>
        <v xml:space="preserve">    &lt;Target&gt;</v>
      </c>
    </row>
    <row r="1432" spans="1:1">
      <c r="A1432" t="str" cm="1">
        <f t="array" ref="A1432">IF(INDEX(CSP!A:A,INT((ROW()-1)/7)+1),"      &lt;LocURI&gt;"&amp;INDEX(CSP!D:D,INT((ROW()-4)/7)+1)&amp;"&lt;/LocURI&gt;","")</f>
        <v xml:space="preserve">      &lt;LocURI&gt;./Device/Vendor/MSFT/Policy/Config/Audit/PrivilegeUse_AuditSensitivePrivilegeUse&lt;/LocURI&gt;</v>
      </c>
    </row>
    <row r="1433" spans="1:1">
      <c r="A1433" t="str" cm="1">
        <f t="array" ref="A1433">IF(INDEX(CSP!A:A,INT((ROW()-1)/7)+1),"    &lt;/Target&gt;","")</f>
        <v xml:space="preserve">    &lt;/Target&gt;</v>
      </c>
    </row>
    <row r="1434" spans="1:1">
      <c r="A1434" t="str" cm="1">
        <f t="array" ref="A1434">IF(INDEX(CSP!A:A,INT((ROW()-1)/7)+1),"  &lt;/Item&gt;","")</f>
        <v xml:space="preserve">  &lt;/Item&gt;</v>
      </c>
    </row>
    <row r="1435" spans="1:1">
      <c r="A1435" t="str" cm="1">
        <f t="array" ref="A1435">IF(INDEX(CSP!A:A,INT((ROW()-1)/7)+1),"","")</f>
        <v/>
      </c>
    </row>
    <row r="1436" spans="1:1">
      <c r="A1436" t="str" cm="1">
        <f t="array" ref="A1436">IF(INDEX(CSP!A:A,INT((ROW()-1)/7)+1),"  &lt;CmdID&gt;"&amp;INDEX(CSP!A:A,INT((ROW()-1)/7)+1)&amp;"&lt;/CmdID&gt;","")</f>
        <v xml:space="preserve">  &lt;CmdID&gt;206&lt;/CmdID&gt;</v>
      </c>
    </row>
    <row r="1437" spans="1:1">
      <c r="A1437" t="str" cm="1">
        <f t="array" ref="A1437">IF(INDEX(CSP!A:A,INT((ROW()-1)/7)+1),"  &lt;Item&gt;","")</f>
        <v xml:space="preserve">  &lt;Item&gt;</v>
      </c>
    </row>
    <row r="1438" spans="1:1">
      <c r="A1438" t="str" cm="1">
        <f t="array" ref="A1438">IF(INDEX(CSP!A:A,INT((ROW()-1)/7)+1),"    &lt;Target&gt;","")</f>
        <v xml:space="preserve">    &lt;Target&gt;</v>
      </c>
    </row>
    <row r="1439" spans="1:1">
      <c r="A1439" t="str" cm="1">
        <f t="array" ref="A1439">IF(INDEX(CSP!A:A,INT((ROW()-1)/7)+1),"      &lt;LocURI&gt;"&amp;INDEX(CSP!D:D,INT((ROW()-4)/7)+1)&amp;"&lt;/LocURI&gt;","")</f>
        <v xml:space="preserve">      &lt;LocURI&gt;./Device/Vendor/MSFT/Policy/Config/Audit/System_AuditOtherSystemEvents&lt;/LocURI&gt;</v>
      </c>
    </row>
    <row r="1440" spans="1:1">
      <c r="A1440" t="str" cm="1">
        <f t="array" ref="A1440">IF(INDEX(CSP!A:A,INT((ROW()-1)/7)+1),"    &lt;/Target&gt;","")</f>
        <v xml:space="preserve">    &lt;/Target&gt;</v>
      </c>
    </row>
    <row r="1441" spans="1:1">
      <c r="A1441" t="str" cm="1">
        <f t="array" ref="A1441">IF(INDEX(CSP!A:A,INT((ROW()-1)/7)+1),"  &lt;/Item&gt;","")</f>
        <v xml:space="preserve">  &lt;/Item&gt;</v>
      </c>
    </row>
    <row r="1442" spans="1:1">
      <c r="A1442" t="str" cm="1">
        <f t="array" ref="A1442">IF(INDEX(CSP!A:A,INT((ROW()-1)/7)+1),"","")</f>
        <v/>
      </c>
    </row>
    <row r="1443" spans="1:1">
      <c r="A1443" t="str" cm="1">
        <f t="array" ref="A1443">IF(INDEX(CSP!A:A,INT((ROW()-1)/7)+1),"  &lt;CmdID&gt;"&amp;INDEX(CSP!A:A,INT((ROW()-1)/7)+1)&amp;"&lt;/CmdID&gt;","")</f>
        <v xml:space="preserve">  &lt;CmdID&gt;207&lt;/CmdID&gt;</v>
      </c>
    </row>
    <row r="1444" spans="1:1">
      <c r="A1444" t="str" cm="1">
        <f t="array" ref="A1444">IF(INDEX(CSP!A:A,INT((ROW()-1)/7)+1),"  &lt;Item&gt;","")</f>
        <v xml:space="preserve">  &lt;Item&gt;</v>
      </c>
    </row>
    <row r="1445" spans="1:1">
      <c r="A1445" t="str" cm="1">
        <f t="array" ref="A1445">IF(INDEX(CSP!A:A,INT((ROW()-1)/7)+1),"    &lt;Target&gt;","")</f>
        <v xml:space="preserve">    &lt;Target&gt;</v>
      </c>
    </row>
    <row r="1446" spans="1:1">
      <c r="A1446" t="str" cm="1">
        <f t="array" ref="A1446">IF(INDEX(CSP!A:A,INT((ROW()-1)/7)+1),"      &lt;LocURI&gt;"&amp;INDEX(CSP!D:D,INT((ROW()-4)/7)+1)&amp;"&lt;/LocURI&gt;","")</f>
        <v xml:space="preserve">      &lt;LocURI&gt;./Device/Vendor/MSFT/Policy/Config/Audit/System_AuditSecurityStateChange&lt;/LocURI&gt;</v>
      </c>
    </row>
    <row r="1447" spans="1:1">
      <c r="A1447" t="str" cm="1">
        <f t="array" ref="A1447">IF(INDEX(CSP!A:A,INT((ROW()-1)/7)+1),"    &lt;/Target&gt;","")</f>
        <v xml:space="preserve">    &lt;/Target&gt;</v>
      </c>
    </row>
    <row r="1448" spans="1:1">
      <c r="A1448" t="str" cm="1">
        <f t="array" ref="A1448">IF(INDEX(CSP!A:A,INT((ROW()-1)/7)+1),"  &lt;/Item&gt;","")</f>
        <v xml:space="preserve">  &lt;/Item&gt;</v>
      </c>
    </row>
    <row r="1449" spans="1:1">
      <c r="A1449" t="str" cm="1">
        <f t="array" ref="A1449">IF(INDEX(CSP!A:A,INT((ROW()-1)/7)+1),"","")</f>
        <v/>
      </c>
    </row>
    <row r="1450" spans="1:1">
      <c r="A1450" t="str" cm="1">
        <f t="array" ref="A1450">IF(INDEX(CSP!A:A,INT((ROW()-1)/7)+1),"  &lt;CmdID&gt;"&amp;INDEX(CSP!A:A,INT((ROW()-1)/7)+1)&amp;"&lt;/CmdID&gt;","")</f>
        <v xml:space="preserve">  &lt;CmdID&gt;208&lt;/CmdID&gt;</v>
      </c>
    </row>
    <row r="1451" spans="1:1">
      <c r="A1451" t="str" cm="1">
        <f t="array" ref="A1451">IF(INDEX(CSP!A:A,INT((ROW()-1)/7)+1),"  &lt;Item&gt;","")</f>
        <v xml:space="preserve">  &lt;Item&gt;</v>
      </c>
    </row>
    <row r="1452" spans="1:1">
      <c r="A1452" t="str" cm="1">
        <f t="array" ref="A1452">IF(INDEX(CSP!A:A,INT((ROW()-1)/7)+1),"    &lt;Target&gt;","")</f>
        <v xml:space="preserve">    &lt;Target&gt;</v>
      </c>
    </row>
    <row r="1453" spans="1:1">
      <c r="A1453" t="str" cm="1">
        <f t="array" ref="A1453">IF(INDEX(CSP!A:A,INT((ROW()-1)/7)+1),"      &lt;LocURI&gt;"&amp;INDEX(CSP!D:D,INT((ROW()-4)/7)+1)&amp;"&lt;/LocURI&gt;","")</f>
        <v xml:space="preserve">      &lt;LocURI&gt;./Device/Vendor/MSFT/Policy/Config/Audit/System_AuditSystemIntegrity&lt;/LocURI&gt;</v>
      </c>
    </row>
    <row r="1454" spans="1:1">
      <c r="A1454" t="str" cm="1">
        <f t="array" ref="A1454">IF(INDEX(CSP!A:A,INT((ROW()-1)/7)+1),"    &lt;/Target&gt;","")</f>
        <v xml:space="preserve">    &lt;/Target&gt;</v>
      </c>
    </row>
    <row r="1455" spans="1:1">
      <c r="A1455" t="str" cm="1">
        <f t="array" ref="A1455">IF(INDEX(CSP!A:A,INT((ROW()-1)/7)+1),"  &lt;/Item&gt;","")</f>
        <v xml:space="preserve">  &lt;/Item&gt;</v>
      </c>
    </row>
    <row r="1456" spans="1:1">
      <c r="A1456" t="str" cm="1">
        <f t="array" ref="A1456">IF(INDEX(CSP!A:A,INT((ROW()-1)/7)+1),"","")</f>
        <v/>
      </c>
    </row>
    <row r="1457" spans="1:1">
      <c r="A1457" t="str" cm="1">
        <f t="array" ref="A1457">IF(INDEX(CSP!A:A,INT((ROW()-1)/7)+1),"  &lt;CmdID&gt;"&amp;INDEX(CSP!A:A,INT((ROW()-1)/7)+1)&amp;"&lt;/CmdID&gt;","")</f>
        <v xml:space="preserve">  &lt;CmdID&gt;209&lt;/CmdID&gt;</v>
      </c>
    </row>
    <row r="1458" spans="1:1">
      <c r="A1458" t="str" cm="1">
        <f t="array" ref="A1458">IF(INDEX(CSP!A:A,INT((ROW()-1)/7)+1),"  &lt;Item&gt;","")</f>
        <v xml:space="preserve">  &lt;Item&gt;</v>
      </c>
    </row>
    <row r="1459" spans="1:1">
      <c r="A1459" t="str" cm="1">
        <f t="array" ref="A1459">IF(INDEX(CSP!A:A,INT((ROW()-1)/7)+1),"    &lt;Target&gt;","")</f>
        <v xml:space="preserve">    &lt;Target&gt;</v>
      </c>
    </row>
    <row r="1460" spans="1:1">
      <c r="A1460" t="str" cm="1">
        <f t="array" ref="A1460">IF(INDEX(CSP!A:A,INT((ROW()-1)/7)+1),"      &lt;LocURI&gt;"&amp;INDEX(CSP!D:D,INT((ROW()-4)/7)+1)&amp;"&lt;/LocURI&gt;","")</f>
        <v xml:space="preserve">      &lt;LocURI&gt;./Device/Vendor/MSFT/Policy/Config/Browser/AllowPasswordManager&lt;/LocURI&gt;</v>
      </c>
    </row>
    <row r="1461" spans="1:1">
      <c r="A1461" t="str" cm="1">
        <f t="array" ref="A1461">IF(INDEX(CSP!A:A,INT((ROW()-1)/7)+1),"    &lt;/Target&gt;","")</f>
        <v xml:space="preserve">    &lt;/Target&gt;</v>
      </c>
    </row>
    <row r="1462" spans="1:1">
      <c r="A1462" t="str" cm="1">
        <f t="array" ref="A1462">IF(INDEX(CSP!A:A,INT((ROW()-1)/7)+1),"  &lt;/Item&gt;","")</f>
        <v xml:space="preserve">  &lt;/Item&gt;</v>
      </c>
    </row>
    <row r="1463" spans="1:1">
      <c r="A1463" t="str" cm="1">
        <f t="array" ref="A1463">IF(INDEX(CSP!A:A,INT((ROW()-1)/7)+1),"","")</f>
        <v/>
      </c>
    </row>
    <row r="1464" spans="1:1">
      <c r="A1464" t="str" cm="1">
        <f t="array" ref="A1464">IF(INDEX(CSP!A:A,INT((ROW()-1)/7)+1),"  &lt;CmdID&gt;"&amp;INDEX(CSP!A:A,INT((ROW()-1)/7)+1)&amp;"&lt;/CmdID&gt;","")</f>
        <v xml:space="preserve">  &lt;CmdID&gt;210&lt;/CmdID&gt;</v>
      </c>
    </row>
    <row r="1465" spans="1:1">
      <c r="A1465" t="str" cm="1">
        <f t="array" ref="A1465">IF(INDEX(CSP!A:A,INT((ROW()-1)/7)+1),"  &lt;Item&gt;","")</f>
        <v xml:space="preserve">  &lt;Item&gt;</v>
      </c>
    </row>
    <row r="1466" spans="1:1">
      <c r="A1466" t="str" cm="1">
        <f t="array" ref="A1466">IF(INDEX(CSP!A:A,INT((ROW()-1)/7)+1),"    &lt;Target&gt;","")</f>
        <v xml:space="preserve">    &lt;Target&gt;</v>
      </c>
    </row>
    <row r="1467" spans="1:1">
      <c r="A1467" t="str" cm="1">
        <f t="array" ref="A1467">IF(INDEX(CSP!A:A,INT((ROW()-1)/7)+1),"      &lt;LocURI&gt;"&amp;INDEX(CSP!D:D,INT((ROW()-4)/7)+1)&amp;"&lt;/LocURI&gt;","")</f>
        <v xml:space="preserve">      &lt;LocURI&gt;./Device/Vendor/MSFT/Policy/Config/Browser/AllowSmartScreen&lt;/LocURI&gt;</v>
      </c>
    </row>
    <row r="1468" spans="1:1">
      <c r="A1468" t="str" cm="1">
        <f t="array" ref="A1468">IF(INDEX(CSP!A:A,INT((ROW()-1)/7)+1),"    &lt;/Target&gt;","")</f>
        <v xml:space="preserve">    &lt;/Target&gt;</v>
      </c>
    </row>
    <row r="1469" spans="1:1">
      <c r="A1469" t="str" cm="1">
        <f t="array" ref="A1469">IF(INDEX(CSP!A:A,INT((ROW()-1)/7)+1),"  &lt;/Item&gt;","")</f>
        <v xml:space="preserve">  &lt;/Item&gt;</v>
      </c>
    </row>
    <row r="1470" spans="1:1">
      <c r="A1470" t="str" cm="1">
        <f t="array" ref="A1470">IF(INDEX(CSP!A:A,INT((ROW()-1)/7)+1),"","")</f>
        <v/>
      </c>
    </row>
    <row r="1471" spans="1:1">
      <c r="A1471" t="str" cm="1">
        <f t="array" ref="A1471">IF(INDEX(CSP!A:A,INT((ROW()-1)/7)+1),"  &lt;CmdID&gt;"&amp;INDEX(CSP!A:A,INT((ROW()-1)/7)+1)&amp;"&lt;/CmdID&gt;","")</f>
        <v xml:space="preserve">  &lt;CmdID&gt;211&lt;/CmdID&gt;</v>
      </c>
    </row>
    <row r="1472" spans="1:1">
      <c r="A1472" t="str" cm="1">
        <f t="array" ref="A1472">IF(INDEX(CSP!A:A,INT((ROW()-1)/7)+1),"  &lt;Item&gt;","")</f>
        <v xml:space="preserve">  &lt;Item&gt;</v>
      </c>
    </row>
    <row r="1473" spans="1:1">
      <c r="A1473" t="str" cm="1">
        <f t="array" ref="A1473">IF(INDEX(CSP!A:A,INT((ROW()-1)/7)+1),"    &lt;Target&gt;","")</f>
        <v xml:space="preserve">    &lt;Target&gt;</v>
      </c>
    </row>
    <row r="1474" spans="1:1">
      <c r="A1474" t="str" cm="1">
        <f t="array" ref="A1474">IF(INDEX(CSP!A:A,INT((ROW()-1)/7)+1),"      &lt;LocURI&gt;"&amp;INDEX(CSP!D:D,INT((ROW()-4)/7)+1)&amp;"&lt;/LocURI&gt;","")</f>
        <v xml:space="preserve">      &lt;LocURI&gt;./Device/Vendor/MSFT/Policy/Config/Browser/PreventCertErrorOverrides&lt;/LocURI&gt;</v>
      </c>
    </row>
    <row r="1475" spans="1:1">
      <c r="A1475" t="str" cm="1">
        <f t="array" ref="A1475">IF(INDEX(CSP!A:A,INT((ROW()-1)/7)+1),"    &lt;/Target&gt;","")</f>
        <v xml:space="preserve">    &lt;/Target&gt;</v>
      </c>
    </row>
    <row r="1476" spans="1:1">
      <c r="A1476" t="str" cm="1">
        <f t="array" ref="A1476">IF(INDEX(CSP!A:A,INT((ROW()-1)/7)+1),"  &lt;/Item&gt;","")</f>
        <v xml:space="preserve">  &lt;/Item&gt;</v>
      </c>
    </row>
    <row r="1477" spans="1:1">
      <c r="A1477" t="str" cm="1">
        <f t="array" ref="A1477">IF(INDEX(CSP!A:A,INT((ROW()-1)/7)+1),"","")</f>
        <v/>
      </c>
    </row>
    <row r="1478" spans="1:1">
      <c r="A1478" t="str" cm="1">
        <f t="array" ref="A1478">IF(INDEX(CSP!A:A,INT((ROW()-1)/7)+1),"  &lt;CmdID&gt;"&amp;INDEX(CSP!A:A,INT((ROW()-1)/7)+1)&amp;"&lt;/CmdID&gt;","")</f>
        <v xml:space="preserve">  &lt;CmdID&gt;212&lt;/CmdID&gt;</v>
      </c>
    </row>
    <row r="1479" spans="1:1">
      <c r="A1479" t="str" cm="1">
        <f t="array" ref="A1479">IF(INDEX(CSP!A:A,INT((ROW()-1)/7)+1),"  &lt;Item&gt;","")</f>
        <v xml:space="preserve">  &lt;Item&gt;</v>
      </c>
    </row>
    <row r="1480" spans="1:1">
      <c r="A1480" t="str" cm="1">
        <f t="array" ref="A1480">IF(INDEX(CSP!A:A,INT((ROW()-1)/7)+1),"    &lt;Target&gt;","")</f>
        <v xml:space="preserve">    &lt;Target&gt;</v>
      </c>
    </row>
    <row r="1481" spans="1:1">
      <c r="A1481" t="str" cm="1">
        <f t="array" ref="A1481">IF(INDEX(CSP!A:A,INT((ROW()-1)/7)+1),"      &lt;LocURI&gt;"&amp;INDEX(CSP!D:D,INT((ROW()-4)/7)+1)&amp;"&lt;/LocURI&gt;","")</f>
        <v xml:space="preserve">      &lt;LocURI&gt;./Device/Vendor/MSFT/Policy/Config/Browser/PreventSmartScreenPromptOverride&lt;/LocURI&gt;</v>
      </c>
    </row>
    <row r="1482" spans="1:1">
      <c r="A1482" t="str" cm="1">
        <f t="array" ref="A1482">IF(INDEX(CSP!A:A,INT((ROW()-1)/7)+1),"    &lt;/Target&gt;","")</f>
        <v xml:space="preserve">    &lt;/Target&gt;</v>
      </c>
    </row>
    <row r="1483" spans="1:1">
      <c r="A1483" t="str" cm="1">
        <f t="array" ref="A1483">IF(INDEX(CSP!A:A,INT((ROW()-1)/7)+1),"  &lt;/Item&gt;","")</f>
        <v xml:space="preserve">  &lt;/Item&gt;</v>
      </c>
    </row>
    <row r="1484" spans="1:1">
      <c r="A1484" t="str" cm="1">
        <f t="array" ref="A1484">IF(INDEX(CSP!A:A,INT((ROW()-1)/7)+1),"","")</f>
        <v/>
      </c>
    </row>
    <row r="1485" spans="1:1">
      <c r="A1485" t="str" cm="1">
        <f t="array" ref="A1485">IF(INDEX(CSP!A:A,INT((ROW()-1)/7)+1),"  &lt;CmdID&gt;"&amp;INDEX(CSP!A:A,INT((ROW()-1)/7)+1)&amp;"&lt;/CmdID&gt;","")</f>
        <v xml:space="preserve">  &lt;CmdID&gt;213&lt;/CmdID&gt;</v>
      </c>
    </row>
    <row r="1486" spans="1:1">
      <c r="A1486" t="str" cm="1">
        <f t="array" ref="A1486">IF(INDEX(CSP!A:A,INT((ROW()-1)/7)+1),"  &lt;Item&gt;","")</f>
        <v xml:space="preserve">  &lt;Item&gt;</v>
      </c>
    </row>
    <row r="1487" spans="1:1">
      <c r="A1487" t="str" cm="1">
        <f t="array" ref="A1487">IF(INDEX(CSP!A:A,INT((ROW()-1)/7)+1),"    &lt;Target&gt;","")</f>
        <v xml:space="preserve">    &lt;Target&gt;</v>
      </c>
    </row>
    <row r="1488" spans="1:1">
      <c r="A1488" t="str" cm="1">
        <f t="array" ref="A1488">IF(INDEX(CSP!A:A,INT((ROW()-1)/7)+1),"      &lt;LocURI&gt;"&amp;INDEX(CSP!D:D,INT((ROW()-4)/7)+1)&amp;"&lt;/LocURI&gt;","")</f>
        <v xml:space="preserve">      &lt;LocURI&gt;./Device/Vendor/MSFT/Policy/Config/Browser/PreventSmartScreenPromptOverrideForFiles&lt;/LocURI&gt;</v>
      </c>
    </row>
    <row r="1489" spans="1:1">
      <c r="A1489" t="str" cm="1">
        <f t="array" ref="A1489">IF(INDEX(CSP!A:A,INT((ROW()-1)/7)+1),"    &lt;/Target&gt;","")</f>
        <v xml:space="preserve">    &lt;/Target&gt;</v>
      </c>
    </row>
    <row r="1490" spans="1:1">
      <c r="A1490" t="str" cm="1">
        <f t="array" ref="A1490">IF(INDEX(CSP!A:A,INT((ROW()-1)/7)+1),"  &lt;/Item&gt;","")</f>
        <v xml:space="preserve">  &lt;/Item&gt;</v>
      </c>
    </row>
    <row r="1491" spans="1:1">
      <c r="A1491" t="str" cm="1">
        <f t="array" ref="A1491">IF(INDEX(CSP!A:A,INT((ROW()-1)/7)+1),"","")</f>
        <v/>
      </c>
    </row>
    <row r="1492" spans="1:1">
      <c r="A1492" t="str" cm="1">
        <f t="array" ref="A1492">IF(INDEX(CSP!A:A,INT((ROW()-1)/7)+1),"  &lt;CmdID&gt;"&amp;INDEX(CSP!A:A,INT((ROW()-1)/7)+1)&amp;"&lt;/CmdID&gt;","")</f>
        <v xml:space="preserve">  &lt;CmdID&gt;214&lt;/CmdID&gt;</v>
      </c>
    </row>
    <row r="1493" spans="1:1">
      <c r="A1493" t="str" cm="1">
        <f t="array" ref="A1493">IF(INDEX(CSP!A:A,INT((ROW()-1)/7)+1),"  &lt;Item&gt;","")</f>
        <v xml:space="preserve">  &lt;Item&gt;</v>
      </c>
    </row>
    <row r="1494" spans="1:1">
      <c r="A1494" t="str" cm="1">
        <f t="array" ref="A1494">IF(INDEX(CSP!A:A,INT((ROW()-1)/7)+1),"    &lt;Target&gt;","")</f>
        <v xml:space="preserve">    &lt;Target&gt;</v>
      </c>
    </row>
    <row r="1495" spans="1:1">
      <c r="A1495" t="str" cm="1">
        <f t="array" ref="A1495">IF(INDEX(CSP!A:A,INT((ROW()-1)/7)+1),"      &lt;LocURI&gt;"&amp;INDEX(CSP!D:D,INT((ROW()-4)/7)+1)&amp;"&lt;/LocURI&gt;","")</f>
        <v xml:space="preserve">      &lt;LocURI&gt;./Device/Vendor/MSFT/Policy/Config/DataProtection/AllowDirectMemoryAccess&lt;/LocURI&gt;</v>
      </c>
    </row>
    <row r="1496" spans="1:1">
      <c r="A1496" t="str" cm="1">
        <f t="array" ref="A1496">IF(INDEX(CSP!A:A,INT((ROW()-1)/7)+1),"    &lt;/Target&gt;","")</f>
        <v xml:space="preserve">    &lt;/Target&gt;</v>
      </c>
    </row>
    <row r="1497" spans="1:1">
      <c r="A1497" t="str" cm="1">
        <f t="array" ref="A1497">IF(INDEX(CSP!A:A,INT((ROW()-1)/7)+1),"  &lt;/Item&gt;","")</f>
        <v xml:space="preserve">  &lt;/Item&gt;</v>
      </c>
    </row>
    <row r="1498" spans="1:1">
      <c r="A1498" t="str" cm="1">
        <f t="array" ref="A1498">IF(INDEX(CSP!A:A,INT((ROW()-1)/7)+1),"","")</f>
        <v/>
      </c>
    </row>
    <row r="1499" spans="1:1">
      <c r="A1499" t="str" cm="1">
        <f t="array" ref="A1499">IF(INDEX(CSP!A:A,INT((ROW()-1)/7)+1),"  &lt;CmdID&gt;"&amp;INDEX(CSP!A:A,INT((ROW()-1)/7)+1)&amp;"&lt;/CmdID&gt;","")</f>
        <v xml:space="preserve">  &lt;CmdID&gt;215&lt;/CmdID&gt;</v>
      </c>
    </row>
    <row r="1500" spans="1:1">
      <c r="A1500" t="str" cm="1">
        <f t="array" ref="A1500">IF(INDEX(CSP!A:A,INT((ROW()-1)/7)+1),"  &lt;Item&gt;","")</f>
        <v xml:space="preserve">  &lt;Item&gt;</v>
      </c>
    </row>
    <row r="1501" spans="1:1">
      <c r="A1501" t="str" cm="1">
        <f t="array" ref="A1501">IF(INDEX(CSP!A:A,INT((ROW()-1)/7)+1),"    &lt;Target&gt;","")</f>
        <v xml:space="preserve">    &lt;Target&gt;</v>
      </c>
    </row>
    <row r="1502" spans="1:1">
      <c r="A1502" t="str" cm="1">
        <f t="array" ref="A1502">IF(INDEX(CSP!A:A,INT((ROW()-1)/7)+1),"      &lt;LocURI&gt;"&amp;INDEX(CSP!D:D,INT((ROW()-4)/7)+1)&amp;"&lt;/LocURI&gt;","")</f>
        <v xml:space="preserve">      &lt;LocURI&gt;./Device/Vendor/MSFT/Policy/Config/Defender/AllowArchiveScanning&lt;/LocURI&gt;</v>
      </c>
    </row>
    <row r="1503" spans="1:1">
      <c r="A1503" t="str" cm="1">
        <f t="array" ref="A1503">IF(INDEX(CSP!A:A,INT((ROW()-1)/7)+1),"    &lt;/Target&gt;","")</f>
        <v xml:space="preserve">    &lt;/Target&gt;</v>
      </c>
    </row>
    <row r="1504" spans="1:1">
      <c r="A1504" t="str" cm="1">
        <f t="array" ref="A1504">IF(INDEX(CSP!A:A,INT((ROW()-1)/7)+1),"  &lt;/Item&gt;","")</f>
        <v xml:space="preserve">  &lt;/Item&gt;</v>
      </c>
    </row>
    <row r="1505" spans="1:1">
      <c r="A1505" t="str" cm="1">
        <f t="array" ref="A1505">IF(INDEX(CSP!A:A,INT((ROW()-1)/7)+1),"","")</f>
        <v/>
      </c>
    </row>
    <row r="1506" spans="1:1">
      <c r="A1506" t="str" cm="1">
        <f t="array" ref="A1506">IF(INDEX(CSP!A:A,INT((ROW()-1)/7)+1),"  &lt;CmdID&gt;"&amp;INDEX(CSP!A:A,INT((ROW()-1)/7)+1)&amp;"&lt;/CmdID&gt;","")</f>
        <v xml:space="preserve">  &lt;CmdID&gt;216&lt;/CmdID&gt;</v>
      </c>
    </row>
    <row r="1507" spans="1:1">
      <c r="A1507" t="str" cm="1">
        <f t="array" ref="A1507">IF(INDEX(CSP!A:A,INT((ROW()-1)/7)+1),"  &lt;Item&gt;","")</f>
        <v xml:space="preserve">  &lt;Item&gt;</v>
      </c>
    </row>
    <row r="1508" spans="1:1">
      <c r="A1508" t="str" cm="1">
        <f t="array" ref="A1508">IF(INDEX(CSP!A:A,INT((ROW()-1)/7)+1),"    &lt;Target&gt;","")</f>
        <v xml:space="preserve">    &lt;Target&gt;</v>
      </c>
    </row>
    <row r="1509" spans="1:1">
      <c r="A1509" t="str" cm="1">
        <f t="array" ref="A1509">IF(INDEX(CSP!A:A,INT((ROW()-1)/7)+1),"      &lt;LocURI&gt;"&amp;INDEX(CSP!D:D,INT((ROW()-4)/7)+1)&amp;"&lt;/LocURI&gt;","")</f>
        <v xml:space="preserve">      &lt;LocURI&gt;./Device/Vendor/MSFT/Policy/Config/Defender/AllowBehaviorMonitoring&lt;/LocURI&gt;</v>
      </c>
    </row>
    <row r="1510" spans="1:1">
      <c r="A1510" t="str" cm="1">
        <f t="array" ref="A1510">IF(INDEX(CSP!A:A,INT((ROW()-1)/7)+1),"    &lt;/Target&gt;","")</f>
        <v xml:space="preserve">    &lt;/Target&gt;</v>
      </c>
    </row>
    <row r="1511" spans="1:1">
      <c r="A1511" t="str" cm="1">
        <f t="array" ref="A1511">IF(INDEX(CSP!A:A,INT((ROW()-1)/7)+1),"  &lt;/Item&gt;","")</f>
        <v xml:space="preserve">  &lt;/Item&gt;</v>
      </c>
    </row>
    <row r="1512" spans="1:1">
      <c r="A1512" t="str" cm="1">
        <f t="array" ref="A1512">IF(INDEX(CSP!A:A,INT((ROW()-1)/7)+1),"","")</f>
        <v/>
      </c>
    </row>
    <row r="1513" spans="1:1">
      <c r="A1513" t="str" cm="1">
        <f t="array" ref="A1513">IF(INDEX(CSP!A:A,INT((ROW()-1)/7)+1),"  &lt;CmdID&gt;"&amp;INDEX(CSP!A:A,INT((ROW()-1)/7)+1)&amp;"&lt;/CmdID&gt;","")</f>
        <v xml:space="preserve">  &lt;CmdID&gt;217&lt;/CmdID&gt;</v>
      </c>
    </row>
    <row r="1514" spans="1:1">
      <c r="A1514" t="str" cm="1">
        <f t="array" ref="A1514">IF(INDEX(CSP!A:A,INT((ROW()-1)/7)+1),"  &lt;Item&gt;","")</f>
        <v xml:space="preserve">  &lt;Item&gt;</v>
      </c>
    </row>
    <row r="1515" spans="1:1">
      <c r="A1515" t="str" cm="1">
        <f t="array" ref="A1515">IF(INDEX(CSP!A:A,INT((ROW()-1)/7)+1),"    &lt;Target&gt;","")</f>
        <v xml:space="preserve">    &lt;Target&gt;</v>
      </c>
    </row>
    <row r="1516" spans="1:1">
      <c r="A1516" t="str" cm="1">
        <f t="array" ref="A1516">IF(INDEX(CSP!A:A,INT((ROW()-1)/7)+1),"      &lt;LocURI&gt;"&amp;INDEX(CSP!D:D,INT((ROW()-4)/7)+1)&amp;"&lt;/LocURI&gt;","")</f>
        <v xml:space="preserve">      &lt;LocURI&gt;./Device/Vendor/MSFT/Policy/Config/Defender/AllowCloudProtection&lt;/LocURI&gt;</v>
      </c>
    </row>
    <row r="1517" spans="1:1">
      <c r="A1517" t="str" cm="1">
        <f t="array" ref="A1517">IF(INDEX(CSP!A:A,INT((ROW()-1)/7)+1),"    &lt;/Target&gt;","")</f>
        <v xml:space="preserve">    &lt;/Target&gt;</v>
      </c>
    </row>
    <row r="1518" spans="1:1">
      <c r="A1518" t="str" cm="1">
        <f t="array" ref="A1518">IF(INDEX(CSP!A:A,INT((ROW()-1)/7)+1),"  &lt;/Item&gt;","")</f>
        <v xml:space="preserve">  &lt;/Item&gt;</v>
      </c>
    </row>
    <row r="1519" spans="1:1">
      <c r="A1519" t="str" cm="1">
        <f t="array" ref="A1519">IF(INDEX(CSP!A:A,INT((ROW()-1)/7)+1),"","")</f>
        <v/>
      </c>
    </row>
    <row r="1520" spans="1:1">
      <c r="A1520" t="str" cm="1">
        <f t="array" ref="A1520">IF(INDEX(CSP!A:A,INT((ROW()-1)/7)+1),"  &lt;CmdID&gt;"&amp;INDEX(CSP!A:A,INT((ROW()-1)/7)+1)&amp;"&lt;/CmdID&gt;","")</f>
        <v xml:space="preserve">  &lt;CmdID&gt;218&lt;/CmdID&gt;</v>
      </c>
    </row>
    <row r="1521" spans="1:1">
      <c r="A1521" t="str" cm="1">
        <f t="array" ref="A1521">IF(INDEX(CSP!A:A,INT((ROW()-1)/7)+1),"  &lt;Item&gt;","")</f>
        <v xml:space="preserve">  &lt;Item&gt;</v>
      </c>
    </row>
    <row r="1522" spans="1:1">
      <c r="A1522" t="str" cm="1">
        <f t="array" ref="A1522">IF(INDEX(CSP!A:A,INT((ROW()-1)/7)+1),"    &lt;Target&gt;","")</f>
        <v xml:space="preserve">    &lt;Target&gt;</v>
      </c>
    </row>
    <row r="1523" spans="1:1">
      <c r="A1523" t="str" cm="1">
        <f t="array" ref="A1523">IF(INDEX(CSP!A:A,INT((ROW()-1)/7)+1),"      &lt;LocURI&gt;"&amp;INDEX(CSP!D:D,INT((ROW()-4)/7)+1)&amp;"&lt;/LocURI&gt;","")</f>
        <v xml:space="preserve">      &lt;LocURI&gt;./Device/Vendor/MSFT/Policy/Config/Defender/AllowFullScanRemovableDriveScanning&lt;/LocURI&gt;</v>
      </c>
    </row>
    <row r="1524" spans="1:1">
      <c r="A1524" t="str" cm="1">
        <f t="array" ref="A1524">IF(INDEX(CSP!A:A,INT((ROW()-1)/7)+1),"    &lt;/Target&gt;","")</f>
        <v xml:space="preserve">    &lt;/Target&gt;</v>
      </c>
    </row>
    <row r="1525" spans="1:1">
      <c r="A1525" t="str" cm="1">
        <f t="array" ref="A1525">IF(INDEX(CSP!A:A,INT((ROW()-1)/7)+1),"  &lt;/Item&gt;","")</f>
        <v xml:space="preserve">  &lt;/Item&gt;</v>
      </c>
    </row>
    <row r="1526" spans="1:1">
      <c r="A1526" t="str" cm="1">
        <f t="array" ref="A1526">IF(INDEX(CSP!A:A,INT((ROW()-1)/7)+1),"","")</f>
        <v/>
      </c>
    </row>
    <row r="1527" spans="1:1">
      <c r="A1527" t="str" cm="1">
        <f t="array" ref="A1527">IF(INDEX(CSP!A:A,INT((ROW()-1)/7)+1),"  &lt;CmdID&gt;"&amp;INDEX(CSP!A:A,INT((ROW()-1)/7)+1)&amp;"&lt;/CmdID&gt;","")</f>
        <v xml:space="preserve">  &lt;CmdID&gt;219&lt;/CmdID&gt;</v>
      </c>
    </row>
    <row r="1528" spans="1:1">
      <c r="A1528" t="str" cm="1">
        <f t="array" ref="A1528">IF(INDEX(CSP!A:A,INT((ROW()-1)/7)+1),"  &lt;Item&gt;","")</f>
        <v xml:space="preserve">  &lt;Item&gt;</v>
      </c>
    </row>
    <row r="1529" spans="1:1">
      <c r="A1529" t="str" cm="1">
        <f t="array" ref="A1529">IF(INDEX(CSP!A:A,INT((ROW()-1)/7)+1),"    &lt;Target&gt;","")</f>
        <v xml:space="preserve">    &lt;Target&gt;</v>
      </c>
    </row>
    <row r="1530" spans="1:1">
      <c r="A1530" t="str" cm="1">
        <f t="array" ref="A1530">IF(INDEX(CSP!A:A,INT((ROW()-1)/7)+1),"      &lt;LocURI&gt;"&amp;INDEX(CSP!D:D,INT((ROW()-4)/7)+1)&amp;"&lt;/LocURI&gt;","")</f>
        <v xml:space="preserve">      &lt;LocURI&gt;./Device/Vendor/MSFT/Policy/Config/Defender/AllowOnAccessProtection&lt;/LocURI&gt;</v>
      </c>
    </row>
    <row r="1531" spans="1:1">
      <c r="A1531" t="str" cm="1">
        <f t="array" ref="A1531">IF(INDEX(CSP!A:A,INT((ROW()-1)/7)+1),"    &lt;/Target&gt;","")</f>
        <v xml:space="preserve">    &lt;/Target&gt;</v>
      </c>
    </row>
    <row r="1532" spans="1:1">
      <c r="A1532" t="str" cm="1">
        <f t="array" ref="A1532">IF(INDEX(CSP!A:A,INT((ROW()-1)/7)+1),"  &lt;/Item&gt;","")</f>
        <v xml:space="preserve">  &lt;/Item&gt;</v>
      </c>
    </row>
    <row r="1533" spans="1:1">
      <c r="A1533" t="str" cm="1">
        <f t="array" ref="A1533">IF(INDEX(CSP!A:A,INT((ROW()-1)/7)+1),"","")</f>
        <v/>
      </c>
    </row>
    <row r="1534" spans="1:1">
      <c r="A1534" t="str" cm="1">
        <f t="array" ref="A1534">IF(INDEX(CSP!A:A,INT((ROW()-1)/7)+1),"  &lt;CmdID&gt;"&amp;INDEX(CSP!A:A,INT((ROW()-1)/7)+1)&amp;"&lt;/CmdID&gt;","")</f>
        <v xml:space="preserve">  &lt;CmdID&gt;220&lt;/CmdID&gt;</v>
      </c>
    </row>
    <row r="1535" spans="1:1">
      <c r="A1535" t="str" cm="1">
        <f t="array" ref="A1535">IF(INDEX(CSP!A:A,INT((ROW()-1)/7)+1),"  &lt;Item&gt;","")</f>
        <v xml:space="preserve">  &lt;Item&gt;</v>
      </c>
    </row>
    <row r="1536" spans="1:1">
      <c r="A1536" t="str" cm="1">
        <f t="array" ref="A1536">IF(INDEX(CSP!A:A,INT((ROW()-1)/7)+1),"    &lt;Target&gt;","")</f>
        <v xml:space="preserve">    &lt;Target&gt;</v>
      </c>
    </row>
    <row r="1537" spans="1:1">
      <c r="A1537" t="str" cm="1">
        <f t="array" ref="A1537">IF(INDEX(CSP!A:A,INT((ROW()-1)/7)+1),"      &lt;LocURI&gt;"&amp;INDEX(CSP!D:D,INT((ROW()-4)/7)+1)&amp;"&lt;/LocURI&gt;","")</f>
        <v xml:space="preserve">      &lt;LocURI&gt;./Device/Vendor/MSFT/Policy/Config/Defender/AllowRealtimeMonitoring&lt;/LocURI&gt;</v>
      </c>
    </row>
    <row r="1538" spans="1:1">
      <c r="A1538" t="str" cm="1">
        <f t="array" ref="A1538">IF(INDEX(CSP!A:A,INT((ROW()-1)/7)+1),"    &lt;/Target&gt;","")</f>
        <v xml:space="preserve">    &lt;/Target&gt;</v>
      </c>
    </row>
    <row r="1539" spans="1:1">
      <c r="A1539" t="str" cm="1">
        <f t="array" ref="A1539">IF(INDEX(CSP!A:A,INT((ROW()-1)/7)+1),"  &lt;/Item&gt;","")</f>
        <v xml:space="preserve">  &lt;/Item&gt;</v>
      </c>
    </row>
    <row r="1540" spans="1:1">
      <c r="A1540" t="str" cm="1">
        <f t="array" ref="A1540">IF(INDEX(CSP!A:A,INT((ROW()-1)/7)+1),"","")</f>
        <v/>
      </c>
    </row>
    <row r="1541" spans="1:1">
      <c r="A1541" t="str" cm="1">
        <f t="array" ref="A1541">IF(INDEX(CSP!A:A,INT((ROW()-1)/7)+1),"  &lt;CmdID&gt;"&amp;INDEX(CSP!A:A,INT((ROW()-1)/7)+1)&amp;"&lt;/CmdID&gt;","")</f>
        <v xml:space="preserve">  &lt;CmdID&gt;221&lt;/CmdID&gt;</v>
      </c>
    </row>
    <row r="1542" spans="1:1">
      <c r="A1542" t="str" cm="1">
        <f t="array" ref="A1542">IF(INDEX(CSP!A:A,INT((ROW()-1)/7)+1),"  &lt;Item&gt;","")</f>
        <v xml:space="preserve">  &lt;Item&gt;</v>
      </c>
    </row>
    <row r="1543" spans="1:1">
      <c r="A1543" t="str" cm="1">
        <f t="array" ref="A1543">IF(INDEX(CSP!A:A,INT((ROW()-1)/7)+1),"    &lt;Target&gt;","")</f>
        <v xml:space="preserve">    &lt;Target&gt;</v>
      </c>
    </row>
    <row r="1544" spans="1:1">
      <c r="A1544" t="str" cm="1">
        <f t="array" ref="A1544">IF(INDEX(CSP!A:A,INT((ROW()-1)/7)+1),"      &lt;LocURI&gt;"&amp;INDEX(CSP!D:D,INT((ROW()-4)/7)+1)&amp;"&lt;/LocURI&gt;","")</f>
        <v xml:space="preserve">      &lt;LocURI&gt;./Device/Vendor/MSFT/Policy/Config/Defender/AllowIOAVProtection&lt;/LocURI&gt;</v>
      </c>
    </row>
    <row r="1545" spans="1:1">
      <c r="A1545" t="str" cm="1">
        <f t="array" ref="A1545">IF(INDEX(CSP!A:A,INT((ROW()-1)/7)+1),"    &lt;/Target&gt;","")</f>
        <v xml:space="preserve">    &lt;/Target&gt;</v>
      </c>
    </row>
    <row r="1546" spans="1:1">
      <c r="A1546" t="str" cm="1">
        <f t="array" ref="A1546">IF(INDEX(CSP!A:A,INT((ROW()-1)/7)+1),"  &lt;/Item&gt;","")</f>
        <v xml:space="preserve">  &lt;/Item&gt;</v>
      </c>
    </row>
    <row r="1547" spans="1:1">
      <c r="A1547" t="str" cm="1">
        <f t="array" ref="A1547">IF(INDEX(CSP!A:A,INT((ROW()-1)/7)+1),"","")</f>
        <v/>
      </c>
    </row>
    <row r="1548" spans="1:1">
      <c r="A1548" t="str" cm="1">
        <f t="array" ref="A1548">IF(INDEX(CSP!A:A,INT((ROW()-1)/7)+1),"  &lt;CmdID&gt;"&amp;INDEX(CSP!A:A,INT((ROW()-1)/7)+1)&amp;"&lt;/CmdID&gt;","")</f>
        <v xml:space="preserve">  &lt;CmdID&gt;222&lt;/CmdID&gt;</v>
      </c>
    </row>
    <row r="1549" spans="1:1">
      <c r="A1549" t="str" cm="1">
        <f t="array" ref="A1549">IF(INDEX(CSP!A:A,INT((ROW()-1)/7)+1),"  &lt;Item&gt;","")</f>
        <v xml:space="preserve">  &lt;Item&gt;</v>
      </c>
    </row>
    <row r="1550" spans="1:1">
      <c r="A1550" t="str" cm="1">
        <f t="array" ref="A1550">IF(INDEX(CSP!A:A,INT((ROW()-1)/7)+1),"    &lt;Target&gt;","")</f>
        <v xml:space="preserve">    &lt;Target&gt;</v>
      </c>
    </row>
    <row r="1551" spans="1:1">
      <c r="A1551" t="str" cm="1">
        <f t="array" ref="A1551">IF(INDEX(CSP!A:A,INT((ROW()-1)/7)+1),"      &lt;LocURI&gt;"&amp;INDEX(CSP!D:D,INT((ROW()-4)/7)+1)&amp;"&lt;/LocURI&gt;","")</f>
        <v xml:space="preserve">      &lt;LocURI&gt;./Device/Vendor/MSFT/Policy/Config/Defender/AllowScriptScanning&lt;/LocURI&gt;</v>
      </c>
    </row>
    <row r="1552" spans="1:1">
      <c r="A1552" t="str" cm="1">
        <f t="array" ref="A1552">IF(INDEX(CSP!A:A,INT((ROW()-1)/7)+1),"    &lt;/Target&gt;","")</f>
        <v xml:space="preserve">    &lt;/Target&gt;</v>
      </c>
    </row>
    <row r="1553" spans="1:1">
      <c r="A1553" t="str" cm="1">
        <f t="array" ref="A1553">IF(INDEX(CSP!A:A,INT((ROW()-1)/7)+1),"  &lt;/Item&gt;","")</f>
        <v xml:space="preserve">  &lt;/Item&gt;</v>
      </c>
    </row>
    <row r="1554" spans="1:1">
      <c r="A1554" t="str" cm="1">
        <f t="array" ref="A1554">IF(INDEX(CSP!A:A,INT((ROW()-1)/7)+1),"","")</f>
        <v/>
      </c>
    </row>
    <row r="1555" spans="1:1">
      <c r="A1555" t="str" cm="1">
        <f t="array" ref="A1555">IF(INDEX(CSP!A:A,INT((ROW()-1)/7)+1),"  &lt;CmdID&gt;"&amp;INDEX(CSP!A:A,INT((ROW()-1)/7)+1)&amp;"&lt;/CmdID&gt;","")</f>
        <v xml:space="preserve">  &lt;CmdID&gt;223&lt;/CmdID&gt;</v>
      </c>
    </row>
    <row r="1556" spans="1:1">
      <c r="A1556" t="str" cm="1">
        <f t="array" ref="A1556">IF(INDEX(CSP!A:A,INT((ROW()-1)/7)+1),"  &lt;Item&gt;","")</f>
        <v xml:space="preserve">  &lt;Item&gt;</v>
      </c>
    </row>
    <row r="1557" spans="1:1">
      <c r="A1557" t="str" cm="1">
        <f t="array" ref="A1557">IF(INDEX(CSP!A:A,INT((ROW()-1)/7)+1),"    &lt;Target&gt;","")</f>
        <v xml:space="preserve">    &lt;Target&gt;</v>
      </c>
    </row>
    <row r="1558" spans="1:1">
      <c r="A1558" t="str" cm="1">
        <f t="array" ref="A1558">IF(INDEX(CSP!A:A,INT((ROW()-1)/7)+1),"      &lt;LocURI&gt;"&amp;INDEX(CSP!D:D,INT((ROW()-4)/7)+1)&amp;"&lt;/LocURI&gt;","")</f>
        <v xml:space="preserve">      &lt;LocURI&gt;./Device/Vendor/MSFT/Policy/Config/Defender/AttackSurfaceReductionRules&lt;/LocURI&gt;</v>
      </c>
    </row>
    <row r="1559" spans="1:1">
      <c r="A1559" t="str" cm="1">
        <f t="array" ref="A1559">IF(INDEX(CSP!A:A,INT((ROW()-1)/7)+1),"    &lt;/Target&gt;","")</f>
        <v xml:space="preserve">    &lt;/Target&gt;</v>
      </c>
    </row>
    <row r="1560" spans="1:1">
      <c r="A1560" t="str" cm="1">
        <f t="array" ref="A1560">IF(INDEX(CSP!A:A,INT((ROW()-1)/7)+1),"  &lt;/Item&gt;","")</f>
        <v xml:space="preserve">  &lt;/Item&gt;</v>
      </c>
    </row>
    <row r="1561" spans="1:1">
      <c r="A1561" t="str" cm="1">
        <f t="array" ref="A1561">IF(INDEX(CSP!A:A,INT((ROW()-1)/7)+1),"","")</f>
        <v/>
      </c>
    </row>
    <row r="1562" spans="1:1">
      <c r="A1562" t="str" cm="1">
        <f t="array" ref="A1562">IF(INDEX(CSP!A:A,INT((ROW()-1)/7)+1),"  &lt;CmdID&gt;"&amp;INDEX(CSP!A:A,INT((ROW()-1)/7)+1)&amp;"&lt;/CmdID&gt;","")</f>
        <v xml:space="preserve">  &lt;CmdID&gt;224&lt;/CmdID&gt;</v>
      </c>
    </row>
    <row r="1563" spans="1:1">
      <c r="A1563" t="str" cm="1">
        <f t="array" ref="A1563">IF(INDEX(CSP!A:A,INT((ROW()-1)/7)+1),"  &lt;Item&gt;","")</f>
        <v xml:space="preserve">  &lt;Item&gt;</v>
      </c>
    </row>
    <row r="1564" spans="1:1">
      <c r="A1564" t="str" cm="1">
        <f t="array" ref="A1564">IF(INDEX(CSP!A:A,INT((ROW()-1)/7)+1),"    &lt;Target&gt;","")</f>
        <v xml:space="preserve">    &lt;Target&gt;</v>
      </c>
    </row>
    <row r="1565" spans="1:1">
      <c r="A1565" t="str" cm="1">
        <f t="array" ref="A1565">IF(INDEX(CSP!A:A,INT((ROW()-1)/7)+1),"      &lt;LocURI&gt;"&amp;INDEX(CSP!D:D,INT((ROW()-4)/7)+1)&amp;"&lt;/LocURI&gt;","")</f>
        <v xml:space="preserve">      &lt;LocURI&gt;./Device/Vendor/MSFT/Policy/Config/Defender/CloudBlockLevel&lt;/LocURI&gt;</v>
      </c>
    </row>
    <row r="1566" spans="1:1">
      <c r="A1566" t="str" cm="1">
        <f t="array" ref="A1566">IF(INDEX(CSP!A:A,INT((ROW()-1)/7)+1),"    &lt;/Target&gt;","")</f>
        <v xml:space="preserve">    &lt;/Target&gt;</v>
      </c>
    </row>
    <row r="1567" spans="1:1">
      <c r="A1567" t="str" cm="1">
        <f t="array" ref="A1567">IF(INDEX(CSP!A:A,INT((ROW()-1)/7)+1),"  &lt;/Item&gt;","")</f>
        <v xml:space="preserve">  &lt;/Item&gt;</v>
      </c>
    </row>
    <row r="1568" spans="1:1">
      <c r="A1568" t="str" cm="1">
        <f t="array" ref="A1568">IF(INDEX(CSP!A:A,INT((ROW()-1)/7)+1),"","")</f>
        <v/>
      </c>
    </row>
    <row r="1569" spans="1:1">
      <c r="A1569" t="str" cm="1">
        <f t="array" ref="A1569">IF(INDEX(CSP!A:A,INT((ROW()-1)/7)+1),"  &lt;CmdID&gt;"&amp;INDEX(CSP!A:A,INT((ROW()-1)/7)+1)&amp;"&lt;/CmdID&gt;","")</f>
        <v xml:space="preserve">  &lt;CmdID&gt;225&lt;/CmdID&gt;</v>
      </c>
    </row>
    <row r="1570" spans="1:1">
      <c r="A1570" t="str" cm="1">
        <f t="array" ref="A1570">IF(INDEX(CSP!A:A,INT((ROW()-1)/7)+1),"  &lt;Item&gt;","")</f>
        <v xml:space="preserve">  &lt;Item&gt;</v>
      </c>
    </row>
    <row r="1571" spans="1:1">
      <c r="A1571" t="str" cm="1">
        <f t="array" ref="A1571">IF(INDEX(CSP!A:A,INT((ROW()-1)/7)+1),"    &lt;Target&gt;","")</f>
        <v xml:space="preserve">    &lt;Target&gt;</v>
      </c>
    </row>
    <row r="1572" spans="1:1">
      <c r="A1572" t="str" cm="1">
        <f t="array" ref="A1572">IF(INDEX(CSP!A:A,INT((ROW()-1)/7)+1),"      &lt;LocURI&gt;"&amp;INDEX(CSP!D:D,INT((ROW()-4)/7)+1)&amp;"&lt;/LocURI&gt;","")</f>
        <v xml:space="preserve">      &lt;LocURI&gt;./Device/Vendor/MSFT/Policy/Config/Defender/CloudExtendedTimeout&lt;/LocURI&gt;</v>
      </c>
    </row>
    <row r="1573" spans="1:1">
      <c r="A1573" t="str" cm="1">
        <f t="array" ref="A1573">IF(INDEX(CSP!A:A,INT((ROW()-1)/7)+1),"    &lt;/Target&gt;","")</f>
        <v xml:space="preserve">    &lt;/Target&gt;</v>
      </c>
    </row>
    <row r="1574" spans="1:1">
      <c r="A1574" t="str" cm="1">
        <f t="array" ref="A1574">IF(INDEX(CSP!A:A,INT((ROW()-1)/7)+1),"  &lt;/Item&gt;","")</f>
        <v xml:space="preserve">  &lt;/Item&gt;</v>
      </c>
    </row>
    <row r="1575" spans="1:1">
      <c r="A1575" t="str" cm="1">
        <f t="array" ref="A1575">IF(INDEX(CSP!A:A,INT((ROW()-1)/7)+1),"","")</f>
        <v/>
      </c>
    </row>
    <row r="1576" spans="1:1">
      <c r="A1576" t="str" cm="1">
        <f t="array" ref="A1576">IF(INDEX(CSP!A:A,INT((ROW()-1)/7)+1),"  &lt;CmdID&gt;"&amp;INDEX(CSP!A:A,INT((ROW()-1)/7)+1)&amp;"&lt;/CmdID&gt;","")</f>
        <v xml:space="preserve">  &lt;CmdID&gt;226&lt;/CmdID&gt;</v>
      </c>
    </row>
    <row r="1577" spans="1:1">
      <c r="A1577" t="str" cm="1">
        <f t="array" ref="A1577">IF(INDEX(CSP!A:A,INT((ROW()-1)/7)+1),"  &lt;Item&gt;","")</f>
        <v xml:space="preserve">  &lt;Item&gt;</v>
      </c>
    </row>
    <row r="1578" spans="1:1">
      <c r="A1578" t="str" cm="1">
        <f t="array" ref="A1578">IF(INDEX(CSP!A:A,INT((ROW()-1)/7)+1),"    &lt;Target&gt;","")</f>
        <v xml:space="preserve">    &lt;Target&gt;</v>
      </c>
    </row>
    <row r="1579" spans="1:1">
      <c r="A1579" t="str" cm="1">
        <f t="array" ref="A1579">IF(INDEX(CSP!A:A,INT((ROW()-1)/7)+1),"      &lt;LocURI&gt;"&amp;INDEX(CSP!D:D,INT((ROW()-4)/7)+1)&amp;"&lt;/LocURI&gt;","")</f>
        <v xml:space="preserve">      &lt;LocURI&gt;./Device/Vendor/MSFT/Defender/Configuration/DisableLocalAdminMerge&lt;/LocURI&gt;</v>
      </c>
    </row>
    <row r="1580" spans="1:1">
      <c r="A1580" t="str" cm="1">
        <f t="array" ref="A1580">IF(INDEX(CSP!A:A,INT((ROW()-1)/7)+1),"    &lt;/Target&gt;","")</f>
        <v xml:space="preserve">    &lt;/Target&gt;</v>
      </c>
    </row>
    <row r="1581" spans="1:1">
      <c r="A1581" t="str" cm="1">
        <f t="array" ref="A1581">IF(INDEX(CSP!A:A,INT((ROW()-1)/7)+1),"  &lt;/Item&gt;","")</f>
        <v xml:space="preserve">  &lt;/Item&gt;</v>
      </c>
    </row>
    <row r="1582" spans="1:1">
      <c r="A1582" t="str" cm="1">
        <f t="array" ref="A1582">IF(INDEX(CSP!A:A,INT((ROW()-1)/7)+1),"","")</f>
        <v/>
      </c>
    </row>
    <row r="1583" spans="1:1">
      <c r="A1583" t="str" cm="1">
        <f t="array" ref="A1583">IF(INDEX(CSP!A:A,INT((ROW()-1)/7)+1),"  &lt;CmdID&gt;"&amp;INDEX(CSP!A:A,INT((ROW()-1)/7)+1)&amp;"&lt;/CmdID&gt;","")</f>
        <v xml:space="preserve">  &lt;CmdID&gt;227&lt;/CmdID&gt;</v>
      </c>
    </row>
    <row r="1584" spans="1:1">
      <c r="A1584" t="str" cm="1">
        <f t="array" ref="A1584">IF(INDEX(CSP!A:A,INT((ROW()-1)/7)+1),"  &lt;Item&gt;","")</f>
        <v xml:space="preserve">  &lt;Item&gt;</v>
      </c>
    </row>
    <row r="1585" spans="1:1">
      <c r="A1585" t="str" cm="1">
        <f t="array" ref="A1585">IF(INDEX(CSP!A:A,INT((ROW()-1)/7)+1),"    &lt;Target&gt;","")</f>
        <v xml:space="preserve">    &lt;Target&gt;</v>
      </c>
    </row>
    <row r="1586" spans="1:1">
      <c r="A1586" t="str" cm="1">
        <f t="array" ref="A1586">IF(INDEX(CSP!A:A,INT((ROW()-1)/7)+1),"      &lt;LocURI&gt;"&amp;INDEX(CSP!D:D,INT((ROW()-4)/7)+1)&amp;"&lt;/LocURI&gt;","")</f>
        <v xml:space="preserve">      &lt;LocURI&gt;./Device/Vendor/MSFT/Defender/Configuration/EnableConvertWarnToBlock&lt;/LocURI&gt;</v>
      </c>
    </row>
    <row r="1587" spans="1:1">
      <c r="A1587" t="str" cm="1">
        <f t="array" ref="A1587">IF(INDEX(CSP!A:A,INT((ROW()-1)/7)+1),"    &lt;/Target&gt;","")</f>
        <v xml:space="preserve">    &lt;/Target&gt;</v>
      </c>
    </row>
    <row r="1588" spans="1:1">
      <c r="A1588" t="str" cm="1">
        <f t="array" ref="A1588">IF(INDEX(CSP!A:A,INT((ROW()-1)/7)+1),"  &lt;/Item&gt;","")</f>
        <v xml:space="preserve">  &lt;/Item&gt;</v>
      </c>
    </row>
    <row r="1589" spans="1:1">
      <c r="A1589" t="str" cm="1">
        <f t="array" ref="A1589">IF(INDEX(CSP!A:A,INT((ROW()-1)/7)+1),"","")</f>
        <v/>
      </c>
    </row>
    <row r="1590" spans="1:1">
      <c r="A1590" t="str" cm="1">
        <f t="array" ref="A1590">IF(INDEX(CSP!A:A,INT((ROW()-1)/7)+1),"  &lt;CmdID&gt;"&amp;INDEX(CSP!A:A,INT((ROW()-1)/7)+1)&amp;"&lt;/CmdID&gt;","")</f>
        <v xml:space="preserve">  &lt;CmdID&gt;228&lt;/CmdID&gt;</v>
      </c>
    </row>
    <row r="1591" spans="1:1">
      <c r="A1591" t="str" cm="1">
        <f t="array" ref="A1591">IF(INDEX(CSP!A:A,INT((ROW()-1)/7)+1),"  &lt;Item&gt;","")</f>
        <v xml:space="preserve">  &lt;Item&gt;</v>
      </c>
    </row>
    <row r="1592" spans="1:1">
      <c r="A1592" t="str" cm="1">
        <f t="array" ref="A1592">IF(INDEX(CSP!A:A,INT((ROW()-1)/7)+1),"    &lt;Target&gt;","")</f>
        <v xml:space="preserve">    &lt;Target&gt;</v>
      </c>
    </row>
    <row r="1593" spans="1:1">
      <c r="A1593" t="str" cm="1">
        <f t="array" ref="A1593">IF(INDEX(CSP!A:A,INT((ROW()-1)/7)+1),"      &lt;LocURI&gt;"&amp;INDEX(CSP!D:D,INT((ROW()-4)/7)+1)&amp;"&lt;/LocURI&gt;","")</f>
        <v xml:space="preserve">      &lt;LocURI&gt;./Device/Vendor/MSFT/Defender/Configuration/EnableFileHashComputation&lt;/LocURI&gt;</v>
      </c>
    </row>
    <row r="1594" spans="1:1">
      <c r="A1594" t="str" cm="1">
        <f t="array" ref="A1594">IF(INDEX(CSP!A:A,INT((ROW()-1)/7)+1),"    &lt;/Target&gt;","")</f>
        <v xml:space="preserve">    &lt;/Target&gt;</v>
      </c>
    </row>
    <row r="1595" spans="1:1">
      <c r="A1595" t="str" cm="1">
        <f t="array" ref="A1595">IF(INDEX(CSP!A:A,INT((ROW()-1)/7)+1),"  &lt;/Item&gt;","")</f>
        <v xml:space="preserve">  &lt;/Item&gt;</v>
      </c>
    </row>
    <row r="1596" spans="1:1">
      <c r="A1596" t="str" cm="1">
        <f t="array" ref="A1596">IF(INDEX(CSP!A:A,INT((ROW()-1)/7)+1),"","")</f>
        <v/>
      </c>
    </row>
    <row r="1597" spans="1:1">
      <c r="A1597" t="str" cm="1">
        <f t="array" ref="A1597">IF(INDEX(CSP!A:A,INT((ROW()-1)/7)+1),"  &lt;CmdID&gt;"&amp;INDEX(CSP!A:A,INT((ROW()-1)/7)+1)&amp;"&lt;/CmdID&gt;","")</f>
        <v xml:space="preserve">  &lt;CmdID&gt;229&lt;/CmdID&gt;</v>
      </c>
    </row>
    <row r="1598" spans="1:1">
      <c r="A1598" t="str" cm="1">
        <f t="array" ref="A1598">IF(INDEX(CSP!A:A,INT((ROW()-1)/7)+1),"  &lt;Item&gt;","")</f>
        <v xml:space="preserve">  &lt;Item&gt;</v>
      </c>
    </row>
    <row r="1599" spans="1:1">
      <c r="A1599" t="str" cm="1">
        <f t="array" ref="A1599">IF(INDEX(CSP!A:A,INT((ROW()-1)/7)+1),"    &lt;Target&gt;","")</f>
        <v xml:space="preserve">    &lt;Target&gt;</v>
      </c>
    </row>
    <row r="1600" spans="1:1">
      <c r="A1600" t="str" cm="1">
        <f t="array" ref="A1600">IF(INDEX(CSP!A:A,INT((ROW()-1)/7)+1),"      &lt;LocURI&gt;"&amp;INDEX(CSP!D:D,INT((ROW()-4)/7)+1)&amp;"&lt;/LocURI&gt;","")</f>
        <v xml:space="preserve">      &lt;LocURI&gt;./Device/Vendor/MSFT/Policy/Config/Defender/EnableNetworkProtection&lt;/LocURI&gt;</v>
      </c>
    </row>
    <row r="1601" spans="1:1">
      <c r="A1601" t="str" cm="1">
        <f t="array" ref="A1601">IF(INDEX(CSP!A:A,INT((ROW()-1)/7)+1),"    &lt;/Target&gt;","")</f>
        <v xml:space="preserve">    &lt;/Target&gt;</v>
      </c>
    </row>
    <row r="1602" spans="1:1">
      <c r="A1602" t="str" cm="1">
        <f t="array" ref="A1602">IF(INDEX(CSP!A:A,INT((ROW()-1)/7)+1),"  &lt;/Item&gt;","")</f>
        <v xml:space="preserve">  &lt;/Item&gt;</v>
      </c>
    </row>
    <row r="1603" spans="1:1">
      <c r="A1603" t="str" cm="1">
        <f t="array" ref="A1603">IF(INDEX(CSP!A:A,INT((ROW()-1)/7)+1),"","")</f>
        <v/>
      </c>
    </row>
    <row r="1604" spans="1:1">
      <c r="A1604" t="str" cm="1">
        <f t="array" ref="A1604">IF(INDEX(CSP!A:A,INT((ROW()-1)/7)+1),"  &lt;CmdID&gt;"&amp;INDEX(CSP!A:A,INT((ROW()-1)/7)+1)&amp;"&lt;/CmdID&gt;","")</f>
        <v xml:space="preserve">  &lt;CmdID&gt;230&lt;/CmdID&gt;</v>
      </c>
    </row>
    <row r="1605" spans="1:1">
      <c r="A1605" t="str" cm="1">
        <f t="array" ref="A1605">IF(INDEX(CSP!A:A,INT((ROW()-1)/7)+1),"  &lt;Item&gt;","")</f>
        <v xml:space="preserve">  &lt;Item&gt;</v>
      </c>
    </row>
    <row r="1606" spans="1:1">
      <c r="A1606" t="str" cm="1">
        <f t="array" ref="A1606">IF(INDEX(CSP!A:A,INT((ROW()-1)/7)+1),"    &lt;Target&gt;","")</f>
        <v xml:space="preserve">    &lt;Target&gt;</v>
      </c>
    </row>
    <row r="1607" spans="1:1">
      <c r="A1607" t="str" cm="1">
        <f t="array" ref="A1607">IF(INDEX(CSP!A:A,INT((ROW()-1)/7)+1),"      &lt;LocURI&gt;"&amp;INDEX(CSP!D:D,INT((ROW()-4)/7)+1)&amp;"&lt;/LocURI&gt;","")</f>
        <v xml:space="preserve">      &lt;LocURI&gt;./Device/Vendor/MSFT/Defender/Configuration/HideExclusionsFromLocalAdmins&lt;/LocURI&gt;</v>
      </c>
    </row>
    <row r="1608" spans="1:1">
      <c r="A1608" t="str" cm="1">
        <f t="array" ref="A1608">IF(INDEX(CSP!A:A,INT((ROW()-1)/7)+1),"    &lt;/Target&gt;","")</f>
        <v xml:space="preserve">    &lt;/Target&gt;</v>
      </c>
    </row>
    <row r="1609" spans="1:1">
      <c r="A1609" t="str" cm="1">
        <f t="array" ref="A1609">IF(INDEX(CSP!A:A,INT((ROW()-1)/7)+1),"  &lt;/Item&gt;","")</f>
        <v xml:space="preserve">  &lt;/Item&gt;</v>
      </c>
    </row>
    <row r="1610" spans="1:1">
      <c r="A1610" t="str" cm="1">
        <f t="array" ref="A1610">IF(INDEX(CSP!A:A,INT((ROW()-1)/7)+1),"","")</f>
        <v/>
      </c>
    </row>
    <row r="1611" spans="1:1">
      <c r="A1611" t="str" cm="1">
        <f t="array" ref="A1611">IF(INDEX(CSP!A:A,INT((ROW()-1)/7)+1),"  &lt;CmdID&gt;"&amp;INDEX(CSP!A:A,INT((ROW()-1)/7)+1)&amp;"&lt;/CmdID&gt;","")</f>
        <v xml:space="preserve">  &lt;CmdID&gt;231&lt;/CmdID&gt;</v>
      </c>
    </row>
    <row r="1612" spans="1:1">
      <c r="A1612" t="str" cm="1">
        <f t="array" ref="A1612">IF(INDEX(CSP!A:A,INT((ROW()-1)/7)+1),"  &lt;Item&gt;","")</f>
        <v xml:space="preserve">  &lt;Item&gt;</v>
      </c>
    </row>
    <row r="1613" spans="1:1">
      <c r="A1613" t="str" cm="1">
        <f t="array" ref="A1613">IF(INDEX(CSP!A:A,INT((ROW()-1)/7)+1),"    &lt;Target&gt;","")</f>
        <v xml:space="preserve">    &lt;Target&gt;</v>
      </c>
    </row>
    <row r="1614" spans="1:1">
      <c r="A1614" t="str" cm="1">
        <f t="array" ref="A1614">IF(INDEX(CSP!A:A,INT((ROW()-1)/7)+1),"      &lt;LocURI&gt;"&amp;INDEX(CSP!D:D,INT((ROW()-4)/7)+1)&amp;"&lt;/LocURI&gt;","")</f>
        <v xml:space="preserve">      &lt;LocURI&gt;./Device/Vendor/MSFT/Defender/Configuration/OobeEnableRtpAndSigUpdate&lt;/LocURI&gt;</v>
      </c>
    </row>
    <row r="1615" spans="1:1">
      <c r="A1615" t="str" cm="1">
        <f t="array" ref="A1615">IF(INDEX(CSP!A:A,INT((ROW()-1)/7)+1),"    &lt;/Target&gt;","")</f>
        <v xml:space="preserve">    &lt;/Target&gt;</v>
      </c>
    </row>
    <row r="1616" spans="1:1">
      <c r="A1616" t="str" cm="1">
        <f t="array" ref="A1616">IF(INDEX(CSP!A:A,INT((ROW()-1)/7)+1),"  &lt;/Item&gt;","")</f>
        <v xml:space="preserve">  &lt;/Item&gt;</v>
      </c>
    </row>
    <row r="1617" spans="1:1">
      <c r="A1617" t="str" cm="1">
        <f t="array" ref="A1617">IF(INDEX(CSP!A:A,INT((ROW()-1)/7)+1),"","")</f>
        <v/>
      </c>
    </row>
    <row r="1618" spans="1:1">
      <c r="A1618" t="str" cm="1">
        <f t="array" ref="A1618">IF(INDEX(CSP!A:A,INT((ROW()-1)/7)+1),"  &lt;CmdID&gt;"&amp;INDEX(CSP!A:A,INT((ROW()-1)/7)+1)&amp;"&lt;/CmdID&gt;","")</f>
        <v xml:space="preserve">  &lt;CmdID&gt;232&lt;/CmdID&gt;</v>
      </c>
    </row>
    <row r="1619" spans="1:1">
      <c r="A1619" t="str" cm="1">
        <f t="array" ref="A1619">IF(INDEX(CSP!A:A,INT((ROW()-1)/7)+1),"  &lt;Item&gt;","")</f>
        <v xml:space="preserve">  &lt;Item&gt;</v>
      </c>
    </row>
    <row r="1620" spans="1:1">
      <c r="A1620" t="str" cm="1">
        <f t="array" ref="A1620">IF(INDEX(CSP!A:A,INT((ROW()-1)/7)+1),"    &lt;Target&gt;","")</f>
        <v xml:space="preserve">    &lt;Target&gt;</v>
      </c>
    </row>
    <row r="1621" spans="1:1">
      <c r="A1621" t="str" cm="1">
        <f t="array" ref="A1621">IF(INDEX(CSP!A:A,INT((ROW()-1)/7)+1),"      &lt;LocURI&gt;"&amp;INDEX(CSP!D:D,INT((ROW()-4)/7)+1)&amp;"&lt;/LocURI&gt;","")</f>
        <v xml:space="preserve">      &lt;LocURI&gt;./Device/Vendor/MSFT/Defender/Configuration/PassiveRemediation&lt;/LocURI&gt;</v>
      </c>
    </row>
    <row r="1622" spans="1:1">
      <c r="A1622" t="str" cm="1">
        <f t="array" ref="A1622">IF(INDEX(CSP!A:A,INT((ROW()-1)/7)+1),"    &lt;/Target&gt;","")</f>
        <v xml:space="preserve">    &lt;/Target&gt;</v>
      </c>
    </row>
    <row r="1623" spans="1:1">
      <c r="A1623" t="str" cm="1">
        <f t="array" ref="A1623">IF(INDEX(CSP!A:A,INT((ROW()-1)/7)+1),"  &lt;/Item&gt;","")</f>
        <v xml:space="preserve">  &lt;/Item&gt;</v>
      </c>
    </row>
    <row r="1624" spans="1:1">
      <c r="A1624" t="str" cm="1">
        <f t="array" ref="A1624">IF(INDEX(CSP!A:A,INT((ROW()-1)/7)+1),"","")</f>
        <v/>
      </c>
    </row>
    <row r="1625" spans="1:1">
      <c r="A1625" t="str" cm="1">
        <f t="array" ref="A1625">IF(INDEX(CSP!A:A,INT((ROW()-1)/7)+1),"  &lt;CmdID&gt;"&amp;INDEX(CSP!A:A,INT((ROW()-1)/7)+1)&amp;"&lt;/CmdID&gt;","")</f>
        <v xml:space="preserve">  &lt;CmdID&gt;233&lt;/CmdID&gt;</v>
      </c>
    </row>
    <row r="1626" spans="1:1">
      <c r="A1626" t="str" cm="1">
        <f t="array" ref="A1626">IF(INDEX(CSP!A:A,INT((ROW()-1)/7)+1),"  &lt;Item&gt;","")</f>
        <v xml:space="preserve">  &lt;Item&gt;</v>
      </c>
    </row>
    <row r="1627" spans="1:1">
      <c r="A1627" t="str" cm="1">
        <f t="array" ref="A1627">IF(INDEX(CSP!A:A,INT((ROW()-1)/7)+1),"    &lt;Target&gt;","")</f>
        <v xml:space="preserve">    &lt;Target&gt;</v>
      </c>
    </row>
    <row r="1628" spans="1:1">
      <c r="A1628" t="str" cm="1">
        <f t="array" ref="A1628">IF(INDEX(CSP!A:A,INT((ROW()-1)/7)+1),"      &lt;LocURI&gt;"&amp;INDEX(CSP!D:D,INT((ROW()-4)/7)+1)&amp;"&lt;/LocURI&gt;","")</f>
        <v xml:space="preserve">      &lt;LocURI&gt;./Device/Vendor/MSFT/Policy/Config/Defender/PUAProtection&lt;/LocURI&gt;</v>
      </c>
    </row>
    <row r="1629" spans="1:1">
      <c r="A1629" t="str" cm="1">
        <f t="array" ref="A1629">IF(INDEX(CSP!A:A,INT((ROW()-1)/7)+1),"    &lt;/Target&gt;","")</f>
        <v xml:space="preserve">    &lt;/Target&gt;</v>
      </c>
    </row>
    <row r="1630" spans="1:1">
      <c r="A1630" t="str" cm="1">
        <f t="array" ref="A1630">IF(INDEX(CSP!A:A,INT((ROW()-1)/7)+1),"  &lt;/Item&gt;","")</f>
        <v xml:space="preserve">  &lt;/Item&gt;</v>
      </c>
    </row>
    <row r="1631" spans="1:1">
      <c r="A1631" t="str" cm="1">
        <f t="array" ref="A1631">IF(INDEX(CSP!A:A,INT((ROW()-1)/7)+1),"","")</f>
        <v/>
      </c>
    </row>
    <row r="1632" spans="1:1">
      <c r="A1632" t="str" cm="1">
        <f t="array" ref="A1632">IF(INDEX(CSP!A:A,INT((ROW()-1)/7)+1),"  &lt;CmdID&gt;"&amp;INDEX(CSP!A:A,INT((ROW()-1)/7)+1)&amp;"&lt;/CmdID&gt;","")</f>
        <v xml:space="preserve">  &lt;CmdID&gt;234&lt;/CmdID&gt;</v>
      </c>
    </row>
    <row r="1633" spans="1:1">
      <c r="A1633" t="str" cm="1">
        <f t="array" ref="A1633">IF(INDEX(CSP!A:A,INT((ROW()-1)/7)+1),"  &lt;Item&gt;","")</f>
        <v xml:space="preserve">  &lt;Item&gt;</v>
      </c>
    </row>
    <row r="1634" spans="1:1">
      <c r="A1634" t="str" cm="1">
        <f t="array" ref="A1634">IF(INDEX(CSP!A:A,INT((ROW()-1)/7)+1),"    &lt;Target&gt;","")</f>
        <v xml:space="preserve">    &lt;Target&gt;</v>
      </c>
    </row>
    <row r="1635" spans="1:1">
      <c r="A1635" t="str" cm="1">
        <f t="array" ref="A1635">IF(INDEX(CSP!A:A,INT((ROW()-1)/7)+1),"      &lt;LocURI&gt;"&amp;INDEX(CSP!D:D,INT((ROW()-4)/7)+1)&amp;"&lt;/LocURI&gt;","")</f>
        <v xml:space="preserve">      &lt;LocURI&gt;./Device/Vendor/MSFT/Defender/Configuration/QuickScanIncludeExclusions&lt;/LocURI&gt;</v>
      </c>
    </row>
    <row r="1636" spans="1:1">
      <c r="A1636" t="str" cm="1">
        <f t="array" ref="A1636">IF(INDEX(CSP!A:A,INT((ROW()-1)/7)+1),"    &lt;/Target&gt;","")</f>
        <v xml:space="preserve">    &lt;/Target&gt;</v>
      </c>
    </row>
    <row r="1637" spans="1:1">
      <c r="A1637" t="str" cm="1">
        <f t="array" ref="A1637">IF(INDEX(CSP!A:A,INT((ROW()-1)/7)+1),"  &lt;/Item&gt;","")</f>
        <v xml:space="preserve">  &lt;/Item&gt;</v>
      </c>
    </row>
    <row r="1638" spans="1:1">
      <c r="A1638" t="str" cm="1">
        <f t="array" ref="A1638">IF(INDEX(CSP!A:A,INT((ROW()-1)/7)+1),"","")</f>
        <v/>
      </c>
    </row>
    <row r="1639" spans="1:1">
      <c r="A1639" t="str" cm="1">
        <f t="array" ref="A1639">IF(INDEX(CSP!A:A,INT((ROW()-1)/7)+1),"  &lt;CmdID&gt;"&amp;INDEX(CSP!A:A,INT((ROW()-1)/7)+1)&amp;"&lt;/CmdID&gt;","")</f>
        <v xml:space="preserve">  &lt;CmdID&gt;235&lt;/CmdID&gt;</v>
      </c>
    </row>
    <row r="1640" spans="1:1">
      <c r="A1640" t="str" cm="1">
        <f t="array" ref="A1640">IF(INDEX(CSP!A:A,INT((ROW()-1)/7)+1),"  &lt;Item&gt;","")</f>
        <v xml:space="preserve">  &lt;Item&gt;</v>
      </c>
    </row>
    <row r="1641" spans="1:1">
      <c r="A1641" t="str" cm="1">
        <f t="array" ref="A1641">IF(INDEX(CSP!A:A,INT((ROW()-1)/7)+1),"    &lt;Target&gt;","")</f>
        <v xml:space="preserve">    &lt;Target&gt;</v>
      </c>
    </row>
    <row r="1642" spans="1:1">
      <c r="A1642" t="str" cm="1">
        <f t="array" ref="A1642">IF(INDEX(CSP!A:A,INT((ROW()-1)/7)+1),"      &lt;LocURI&gt;"&amp;INDEX(CSP!D:D,INT((ROW()-4)/7)+1)&amp;"&lt;/LocURI&gt;","")</f>
        <v xml:space="preserve">      &lt;LocURI&gt;./Device/Vendor/MSFT/Policy/Config/Defender/RealTimeScanDirection&lt;/LocURI&gt;</v>
      </c>
    </row>
    <row r="1643" spans="1:1">
      <c r="A1643" t="str" cm="1">
        <f t="array" ref="A1643">IF(INDEX(CSP!A:A,INT((ROW()-1)/7)+1),"    &lt;/Target&gt;","")</f>
        <v xml:space="preserve">    &lt;/Target&gt;</v>
      </c>
    </row>
    <row r="1644" spans="1:1">
      <c r="A1644" t="str" cm="1">
        <f t="array" ref="A1644">IF(INDEX(CSP!A:A,INT((ROW()-1)/7)+1),"  &lt;/Item&gt;","")</f>
        <v xml:space="preserve">  &lt;/Item&gt;</v>
      </c>
    </row>
    <row r="1645" spans="1:1">
      <c r="A1645" t="str" cm="1">
        <f t="array" ref="A1645">IF(INDEX(CSP!A:A,INT((ROW()-1)/7)+1),"","")</f>
        <v/>
      </c>
    </row>
    <row r="1646" spans="1:1">
      <c r="A1646" t="str" cm="1">
        <f t="array" ref="A1646">IF(INDEX(CSP!A:A,INT((ROW()-1)/7)+1),"  &lt;CmdID&gt;"&amp;INDEX(CSP!A:A,INT((ROW()-1)/7)+1)&amp;"&lt;/CmdID&gt;","")</f>
        <v xml:space="preserve">  &lt;CmdID&gt;236&lt;/CmdID&gt;</v>
      </c>
    </row>
    <row r="1647" spans="1:1">
      <c r="A1647" t="str" cm="1">
        <f t="array" ref="A1647">IF(INDEX(CSP!A:A,INT((ROW()-1)/7)+1),"  &lt;Item&gt;","")</f>
        <v xml:space="preserve">  &lt;Item&gt;</v>
      </c>
    </row>
    <row r="1648" spans="1:1">
      <c r="A1648" t="str" cm="1">
        <f t="array" ref="A1648">IF(INDEX(CSP!A:A,INT((ROW()-1)/7)+1),"    &lt;Target&gt;","")</f>
        <v xml:space="preserve">    &lt;Target&gt;</v>
      </c>
    </row>
    <row r="1649" spans="1:1">
      <c r="A1649" t="str" cm="1">
        <f t="array" ref="A1649">IF(INDEX(CSP!A:A,INT((ROW()-1)/7)+1),"      &lt;LocURI&gt;"&amp;INDEX(CSP!D:D,INT((ROW()-4)/7)+1)&amp;"&lt;/LocURI&gt;","")</f>
        <v xml:space="preserve">      &lt;LocURI&gt;./Device/Vendor/MSFT/Policy/Config/Defender/SubmitSamplesConsent&lt;/LocURI&gt;</v>
      </c>
    </row>
    <row r="1650" spans="1:1">
      <c r="A1650" t="str" cm="1">
        <f t="array" ref="A1650">IF(INDEX(CSP!A:A,INT((ROW()-1)/7)+1),"    &lt;/Target&gt;","")</f>
        <v xml:space="preserve">    &lt;/Target&gt;</v>
      </c>
    </row>
    <row r="1651" spans="1:1">
      <c r="A1651" t="str" cm="1">
        <f t="array" ref="A1651">IF(INDEX(CSP!A:A,INT((ROW()-1)/7)+1),"  &lt;/Item&gt;","")</f>
        <v xml:space="preserve">  &lt;/Item&gt;</v>
      </c>
    </row>
    <row r="1652" spans="1:1">
      <c r="A1652" t="str" cm="1">
        <f t="array" ref="A1652">IF(INDEX(CSP!A:A,INT((ROW()-1)/7)+1),"","")</f>
        <v/>
      </c>
    </row>
    <row r="1653" spans="1:1">
      <c r="A1653" t="str" cm="1">
        <f t="array" ref="A1653">IF(INDEX(CSP!A:A,INT((ROW()-1)/7)+1),"  &lt;CmdID&gt;"&amp;INDEX(CSP!A:A,INT((ROW()-1)/7)+1)&amp;"&lt;/CmdID&gt;","")</f>
        <v xml:space="preserve">  &lt;CmdID&gt;237&lt;/CmdID&gt;</v>
      </c>
    </row>
    <row r="1654" spans="1:1">
      <c r="A1654" t="str" cm="1">
        <f t="array" ref="A1654">IF(INDEX(CSP!A:A,INT((ROW()-1)/7)+1),"  &lt;Item&gt;","")</f>
        <v xml:space="preserve">  &lt;Item&gt;</v>
      </c>
    </row>
    <row r="1655" spans="1:1">
      <c r="A1655" t="str" cm="1">
        <f t="array" ref="A1655">IF(INDEX(CSP!A:A,INT((ROW()-1)/7)+1),"    &lt;Target&gt;","")</f>
        <v xml:space="preserve">    &lt;Target&gt;</v>
      </c>
    </row>
    <row r="1656" spans="1:1">
      <c r="A1656" t="str" cm="1">
        <f t="array" ref="A1656">IF(INDEX(CSP!A:A,INT((ROW()-1)/7)+1),"      &lt;LocURI&gt;"&amp;INDEX(CSP!D:D,INT((ROW()-4)/7)+1)&amp;"&lt;/LocURI&gt;","")</f>
        <v xml:space="preserve">      &lt;LocURI&gt;./Device/Vendor/MSFT/Policy/Config/DeviceGuard/ConfigureSystemGuardLaunch&lt;/LocURI&gt;</v>
      </c>
    </row>
    <row r="1657" spans="1:1">
      <c r="A1657" t="str" cm="1">
        <f t="array" ref="A1657">IF(INDEX(CSP!A:A,INT((ROW()-1)/7)+1),"    &lt;/Target&gt;","")</f>
        <v xml:space="preserve">    &lt;/Target&gt;</v>
      </c>
    </row>
    <row r="1658" spans="1:1">
      <c r="A1658" t="str" cm="1">
        <f t="array" ref="A1658">IF(INDEX(CSP!A:A,INT((ROW()-1)/7)+1),"  &lt;/Item&gt;","")</f>
        <v xml:space="preserve">  &lt;/Item&gt;</v>
      </c>
    </row>
    <row r="1659" spans="1:1">
      <c r="A1659" t="str" cm="1">
        <f t="array" ref="A1659">IF(INDEX(CSP!A:A,INT((ROW()-1)/7)+1),"","")</f>
        <v/>
      </c>
    </row>
    <row r="1660" spans="1:1">
      <c r="A1660" t="str" cm="1">
        <f t="array" ref="A1660">IF(INDEX(CSP!A:A,INT((ROW()-1)/7)+1),"  &lt;CmdID&gt;"&amp;INDEX(CSP!A:A,INT((ROW()-1)/7)+1)&amp;"&lt;/CmdID&gt;","")</f>
        <v/>
      </c>
    </row>
    <row r="1661" spans="1:1">
      <c r="A1661" t="str" cm="1">
        <f t="array" ref="A1661">IF(INDEX(CSP!A:A,INT((ROW()-1)/7)+1),"  &lt;Item&gt;","")</f>
        <v/>
      </c>
    </row>
    <row r="1662" spans="1:1">
      <c r="A1662" t="str" cm="1">
        <f t="array" ref="A1662">IF(INDEX(CSP!A:A,INT((ROW()-1)/7)+1),"    &lt;Target&gt;","")</f>
        <v/>
      </c>
    </row>
    <row r="1663" spans="1:1">
      <c r="A1663" t="str" cm="1">
        <f t="array" ref="A1663">IF(INDEX(CSP!A:A,INT((ROW()-1)/7)+1),"      &lt;LocURI&gt;"&amp;INDEX(CSP!D:D,INT((ROW()-4)/7)+1)&amp;"&lt;/LocURI&gt;","")</f>
        <v/>
      </c>
    </row>
    <row r="1664" spans="1:1">
      <c r="A1664" t="str" cm="1">
        <f t="array" ref="A1664">IF(INDEX(CSP!A:A,INT((ROW()-1)/7)+1),"    &lt;/Target&gt;","")</f>
        <v/>
      </c>
    </row>
    <row r="1665" spans="1:1">
      <c r="A1665" t="str" cm="1">
        <f t="array" ref="A1665">IF(INDEX(CSP!A:A,INT((ROW()-1)/7)+1),"  &lt;/Item&gt;","")</f>
        <v/>
      </c>
    </row>
    <row r="1666" spans="1:1">
      <c r="A1666" t="str" cm="1">
        <f t="array" ref="A1666">IF(INDEX(CSP!A:A,INT((ROW()-1)/7)+1),"","")</f>
        <v/>
      </c>
    </row>
    <row r="1667" spans="1:1">
      <c r="A1667" t="str" cm="1">
        <f t="array" ref="A1667">IF(INDEX(CSP!A:A,INT((ROW()-1)/7)+1),"  &lt;CmdID&gt;"&amp;INDEX(CSP!A:A,INT((ROW()-1)/7)+1)&amp;"&lt;/CmdID&gt;","")</f>
        <v xml:space="preserve">  &lt;CmdID&gt;239&lt;/CmdID&gt;</v>
      </c>
    </row>
    <row r="1668" spans="1:1">
      <c r="A1668" t="str" cm="1">
        <f t="array" ref="A1668">IF(INDEX(CSP!A:A,INT((ROW()-1)/7)+1),"  &lt;Item&gt;","")</f>
        <v xml:space="preserve">  &lt;Item&gt;</v>
      </c>
    </row>
    <row r="1669" spans="1:1">
      <c r="A1669" t="str" cm="1">
        <f t="array" ref="A1669">IF(INDEX(CSP!A:A,INT((ROW()-1)/7)+1),"    &lt;Target&gt;","")</f>
        <v xml:space="preserve">    &lt;Target&gt;</v>
      </c>
    </row>
    <row r="1670" spans="1:1">
      <c r="A1670" t="str" cm="1">
        <f t="array" ref="A1670">IF(INDEX(CSP!A:A,INT((ROW()-1)/7)+1),"      &lt;LocURI&gt;"&amp;INDEX(CSP!D:D,INT((ROW()-4)/7)+1)&amp;"&lt;/LocURI&gt;","")</f>
        <v xml:space="preserve">      &lt;LocURI&gt;./Device/Vendor/MSFT/Policy/Config/DeviceGuard/EnableVirtualizationBasedSecurity&lt;/LocURI&gt;</v>
      </c>
    </row>
    <row r="1671" spans="1:1">
      <c r="A1671" t="str" cm="1">
        <f t="array" ref="A1671">IF(INDEX(CSP!A:A,INT((ROW()-1)/7)+1),"    &lt;/Target&gt;","")</f>
        <v xml:space="preserve">    &lt;/Target&gt;</v>
      </c>
    </row>
    <row r="1672" spans="1:1">
      <c r="A1672" t="str" cm="1">
        <f t="array" ref="A1672">IF(INDEX(CSP!A:A,INT((ROW()-1)/7)+1),"  &lt;/Item&gt;","")</f>
        <v xml:space="preserve">  &lt;/Item&gt;</v>
      </c>
    </row>
    <row r="1673" spans="1:1">
      <c r="A1673" t="str" cm="1">
        <f t="array" ref="A1673">IF(INDEX(CSP!A:A,INT((ROW()-1)/7)+1),"","")</f>
        <v/>
      </c>
    </row>
    <row r="1674" spans="1:1">
      <c r="A1674" t="str" cm="1">
        <f t="array" ref="A1674">IF(INDEX(CSP!A:A,INT((ROW()-1)/7)+1),"  &lt;CmdID&gt;"&amp;INDEX(CSP!A:A,INT((ROW()-1)/7)+1)&amp;"&lt;/CmdID&gt;","")</f>
        <v/>
      </c>
    </row>
    <row r="1675" spans="1:1">
      <c r="A1675" t="str" cm="1">
        <f t="array" ref="A1675">IF(INDEX(CSP!A:A,INT((ROW()-1)/7)+1),"  &lt;Item&gt;","")</f>
        <v/>
      </c>
    </row>
    <row r="1676" spans="1:1">
      <c r="A1676" t="str" cm="1">
        <f t="array" ref="A1676">IF(INDEX(CSP!A:A,INT((ROW()-1)/7)+1),"    &lt;Target&gt;","")</f>
        <v/>
      </c>
    </row>
    <row r="1677" spans="1:1">
      <c r="A1677" t="str" cm="1">
        <f t="array" ref="A1677">IF(INDEX(CSP!A:A,INT((ROW()-1)/7)+1),"      &lt;LocURI&gt;"&amp;INDEX(CSP!D:D,INT((ROW()-4)/7)+1)&amp;"&lt;/LocURI&gt;","")</f>
        <v/>
      </c>
    </row>
    <row r="1678" spans="1:1">
      <c r="A1678" t="str" cm="1">
        <f t="array" ref="A1678">IF(INDEX(CSP!A:A,INT((ROW()-1)/7)+1),"    &lt;/Target&gt;","")</f>
        <v/>
      </c>
    </row>
    <row r="1679" spans="1:1">
      <c r="A1679" t="str" cm="1">
        <f t="array" ref="A1679">IF(INDEX(CSP!A:A,INT((ROW()-1)/7)+1),"  &lt;/Item&gt;","")</f>
        <v/>
      </c>
    </row>
    <row r="1680" spans="1:1">
      <c r="A1680" t="str" cm="1">
        <f t="array" ref="A1680">IF(INDEX(CSP!A:A,INT((ROW()-1)/7)+1),"","")</f>
        <v/>
      </c>
    </row>
    <row r="1681" spans="1:1">
      <c r="A1681" t="str" cm="1">
        <f t="array" ref="A1681">IF(INDEX(CSP!A:A,INT((ROW()-1)/7)+1),"  &lt;CmdID&gt;"&amp;INDEX(CSP!A:A,INT((ROW()-1)/7)+1)&amp;"&lt;/CmdID&gt;","")</f>
        <v xml:space="preserve">  &lt;CmdID&gt;241&lt;/CmdID&gt;</v>
      </c>
    </row>
    <row r="1682" spans="1:1">
      <c r="A1682" t="str" cm="1">
        <f t="array" ref="A1682">IF(INDEX(CSP!A:A,INT((ROW()-1)/7)+1),"  &lt;Item&gt;","")</f>
        <v xml:space="preserve">  &lt;Item&gt;</v>
      </c>
    </row>
    <row r="1683" spans="1:1">
      <c r="A1683" t="str" cm="1">
        <f t="array" ref="A1683">IF(INDEX(CSP!A:A,INT((ROW()-1)/7)+1),"    &lt;Target&gt;","")</f>
        <v xml:space="preserve">    &lt;Target&gt;</v>
      </c>
    </row>
    <row r="1684" spans="1:1">
      <c r="A1684" t="str" cm="1">
        <f t="array" ref="A1684">IF(INDEX(CSP!A:A,INT((ROW()-1)/7)+1),"      &lt;LocURI&gt;"&amp;INDEX(CSP!D:D,INT((ROW()-4)/7)+1)&amp;"&lt;/LocURI&gt;","")</f>
        <v xml:space="preserve">      &lt;LocURI&gt;./Device/Vendor/MSFT/Policy/Config/DeviceGuard/RequirePlatformSecurityFeatures&lt;/LocURI&gt;</v>
      </c>
    </row>
    <row r="1685" spans="1:1">
      <c r="A1685" t="str" cm="1">
        <f t="array" ref="A1685">IF(INDEX(CSP!A:A,INT((ROW()-1)/7)+1),"    &lt;/Target&gt;","")</f>
        <v xml:space="preserve">    &lt;/Target&gt;</v>
      </c>
    </row>
    <row r="1686" spans="1:1">
      <c r="A1686" t="str" cm="1">
        <f t="array" ref="A1686">IF(INDEX(CSP!A:A,INT((ROW()-1)/7)+1),"  &lt;/Item&gt;","")</f>
        <v xml:space="preserve">  &lt;/Item&gt;</v>
      </c>
    </row>
    <row r="1687" spans="1:1">
      <c r="A1687" t="str" cm="1">
        <f t="array" ref="A1687">IF(INDEX(CSP!A:A,INT((ROW()-1)/7)+1),"","")</f>
        <v/>
      </c>
    </row>
    <row r="1688" spans="1:1">
      <c r="A1688" t="str" cm="1">
        <f t="array" ref="A1688">IF(INDEX(CSP!A:A,INT((ROW()-1)/7)+1),"  &lt;CmdID&gt;"&amp;INDEX(CSP!A:A,INT((ROW()-1)/7)+1)&amp;"&lt;/CmdID&gt;","")</f>
        <v xml:space="preserve">  &lt;CmdID&gt;242&lt;/CmdID&gt;</v>
      </c>
    </row>
    <row r="1689" spans="1:1">
      <c r="A1689" t="str" cm="1">
        <f t="array" ref="A1689">IF(INDEX(CSP!A:A,INT((ROW()-1)/7)+1),"  &lt;Item&gt;","")</f>
        <v xml:space="preserve">  &lt;Item&gt;</v>
      </c>
    </row>
    <row r="1690" spans="1:1">
      <c r="A1690" t="str" cm="1">
        <f t="array" ref="A1690">IF(INDEX(CSP!A:A,INT((ROW()-1)/7)+1),"    &lt;Target&gt;","")</f>
        <v xml:space="preserve">    &lt;Target&gt;</v>
      </c>
    </row>
    <row r="1691" spans="1:1">
      <c r="A1691" t="str" cm="1">
        <f t="array" ref="A1691">IF(INDEX(CSP!A:A,INT((ROW()-1)/7)+1),"      &lt;LocURI&gt;"&amp;INDEX(CSP!D:D,INT((ROW()-4)/7)+1)&amp;"&lt;/LocURI&gt;","")</f>
        <v xml:space="preserve">      &lt;LocURI&gt;./Device/Vendor/MSFT/Policy/Config/DeviceLock/DevicePasswordEnabled&lt;/LocURI&gt;</v>
      </c>
    </row>
    <row r="1692" spans="1:1">
      <c r="A1692" t="str" cm="1">
        <f t="array" ref="A1692">IF(INDEX(CSP!A:A,INT((ROW()-1)/7)+1),"    &lt;/Target&gt;","")</f>
        <v xml:space="preserve">    &lt;/Target&gt;</v>
      </c>
    </row>
    <row r="1693" spans="1:1">
      <c r="A1693" t="str" cm="1">
        <f t="array" ref="A1693">IF(INDEX(CSP!A:A,INT((ROW()-1)/7)+1),"  &lt;/Item&gt;","")</f>
        <v xml:space="preserve">  &lt;/Item&gt;</v>
      </c>
    </row>
    <row r="1694" spans="1:1">
      <c r="A1694" t="str" cm="1">
        <f t="array" ref="A1694">IF(INDEX(CSP!A:A,INT((ROW()-1)/7)+1),"","")</f>
        <v/>
      </c>
    </row>
    <row r="1695" spans="1:1">
      <c r="A1695" t="str" cm="1">
        <f t="array" ref="A1695">IF(INDEX(CSP!A:A,INT((ROW()-1)/7)+1),"  &lt;CmdID&gt;"&amp;INDEX(CSP!A:A,INT((ROW()-1)/7)+1)&amp;"&lt;/CmdID&gt;","")</f>
        <v/>
      </c>
    </row>
    <row r="1696" spans="1:1">
      <c r="A1696" t="str" cm="1">
        <f t="array" ref="A1696">IF(INDEX(CSP!A:A,INT((ROW()-1)/7)+1),"  &lt;Item&gt;","")</f>
        <v/>
      </c>
    </row>
    <row r="1697" spans="1:1">
      <c r="A1697" t="str" cm="1">
        <f t="array" ref="A1697">IF(INDEX(CSP!A:A,INT((ROW()-1)/7)+1),"    &lt;Target&gt;","")</f>
        <v/>
      </c>
    </row>
    <row r="1698" spans="1:1">
      <c r="A1698" t="str" cm="1">
        <f t="array" ref="A1698">IF(INDEX(CSP!A:A,INT((ROW()-1)/7)+1),"      &lt;LocURI&gt;"&amp;INDEX(CSP!D:D,INT((ROW()-4)/7)+1)&amp;"&lt;/LocURI&gt;","")</f>
        <v/>
      </c>
    </row>
    <row r="1699" spans="1:1">
      <c r="A1699" t="str" cm="1">
        <f t="array" ref="A1699">IF(INDEX(CSP!A:A,INT((ROW()-1)/7)+1),"    &lt;/Target&gt;","")</f>
        <v/>
      </c>
    </row>
    <row r="1700" spans="1:1">
      <c r="A1700" t="str" cm="1">
        <f t="array" ref="A1700">IF(INDEX(CSP!A:A,INT((ROW()-1)/7)+1),"  &lt;/Item&gt;","")</f>
        <v/>
      </c>
    </row>
    <row r="1701" spans="1:1">
      <c r="A1701" t="str" cm="1">
        <f t="array" ref="A1701">IF(INDEX(CSP!A:A,INT((ROW()-1)/7)+1),"","")</f>
        <v/>
      </c>
    </row>
    <row r="1702" spans="1:1">
      <c r="A1702" t="str" cm="1">
        <f t="array" ref="A1702">IF(INDEX(CSP!A:A,INT((ROW()-1)/7)+1),"  &lt;CmdID&gt;"&amp;INDEX(CSP!A:A,INT((ROW()-1)/7)+1)&amp;"&lt;/CmdID&gt;","")</f>
        <v/>
      </c>
    </row>
    <row r="1703" spans="1:1">
      <c r="A1703" t="str" cm="1">
        <f t="array" ref="A1703">IF(INDEX(CSP!A:A,INT((ROW()-1)/7)+1),"  &lt;Item&gt;","")</f>
        <v/>
      </c>
    </row>
    <row r="1704" spans="1:1">
      <c r="A1704" t="str" cm="1">
        <f t="array" ref="A1704">IF(INDEX(CSP!A:A,INT((ROW()-1)/7)+1),"    &lt;Target&gt;","")</f>
        <v/>
      </c>
    </row>
    <row r="1705" spans="1:1">
      <c r="A1705" t="str" cm="1">
        <f t="array" ref="A1705">IF(INDEX(CSP!A:A,INT((ROW()-1)/7)+1),"      &lt;LocURI&gt;"&amp;INDEX(CSP!D:D,INT((ROW()-4)/7)+1)&amp;"&lt;/LocURI&gt;","")</f>
        <v/>
      </c>
    </row>
    <row r="1706" spans="1:1">
      <c r="A1706" t="str" cm="1">
        <f t="array" ref="A1706">IF(INDEX(CSP!A:A,INT((ROW()-1)/7)+1),"    &lt;/Target&gt;","")</f>
        <v/>
      </c>
    </row>
    <row r="1707" spans="1:1">
      <c r="A1707" t="str" cm="1">
        <f t="array" ref="A1707">IF(INDEX(CSP!A:A,INT((ROW()-1)/7)+1),"  &lt;/Item&gt;","")</f>
        <v/>
      </c>
    </row>
    <row r="1708" spans="1:1">
      <c r="A1708" t="str" cm="1">
        <f t="array" ref="A1708">IF(INDEX(CSP!A:A,INT((ROW()-1)/7)+1),"","")</f>
        <v/>
      </c>
    </row>
    <row r="1709" spans="1:1">
      <c r="A1709" t="str" cm="1">
        <f t="array" ref="A1709">IF(INDEX(CSP!A:A,INT((ROW()-1)/7)+1),"  &lt;CmdID&gt;"&amp;INDEX(CSP!A:A,INT((ROW()-1)/7)+1)&amp;"&lt;/CmdID&gt;","")</f>
        <v xml:space="preserve">  &lt;CmdID&gt;245&lt;/CmdID&gt;</v>
      </c>
    </row>
    <row r="1710" spans="1:1">
      <c r="A1710" t="str" cm="1">
        <f t="array" ref="A1710">IF(INDEX(CSP!A:A,INT((ROW()-1)/7)+1),"  &lt;Item&gt;","")</f>
        <v xml:space="preserve">  &lt;Item&gt;</v>
      </c>
    </row>
    <row r="1711" spans="1:1">
      <c r="A1711" t="str" cm="1">
        <f t="array" ref="A1711">IF(INDEX(CSP!A:A,INT((ROW()-1)/7)+1),"    &lt;Target&gt;","")</f>
        <v xml:space="preserve">    &lt;Target&gt;</v>
      </c>
    </row>
    <row r="1712" spans="1:1">
      <c r="A1712" t="str" cm="1">
        <f t="array" ref="A1712">IF(INDEX(CSP!A:A,INT((ROW()-1)/7)+1),"      &lt;LocURI&gt;"&amp;INDEX(CSP!D:D,INT((ROW()-4)/7)+1)&amp;"&lt;/LocURI&gt;","")</f>
        <v xml:space="preserve">      &lt;LocURI&gt;./Device/Vendor/MSFT/Policy/Config/DmaGuard/DeviceEnumerationPolicy&lt;/LocURI&gt;</v>
      </c>
    </row>
    <row r="1713" spans="1:1">
      <c r="A1713" t="str" cm="1">
        <f t="array" ref="A1713">IF(INDEX(CSP!A:A,INT((ROW()-1)/7)+1),"    &lt;/Target&gt;","")</f>
        <v xml:space="preserve">    &lt;/Target&gt;</v>
      </c>
    </row>
    <row r="1714" spans="1:1">
      <c r="A1714" t="str" cm="1">
        <f t="array" ref="A1714">IF(INDEX(CSP!A:A,INT((ROW()-1)/7)+1),"  &lt;/Item&gt;","")</f>
        <v xml:space="preserve">  &lt;/Item&gt;</v>
      </c>
    </row>
    <row r="1715" spans="1:1">
      <c r="A1715" t="str" cm="1">
        <f t="array" ref="A1715">IF(INDEX(CSP!A:A,INT((ROW()-1)/7)+1),"","")</f>
        <v/>
      </c>
    </row>
    <row r="1716" spans="1:1">
      <c r="A1716" t="str" cm="1">
        <f t="array" ref="A1716">IF(INDEX(CSP!A:A,INT((ROW()-1)/7)+1),"  &lt;CmdID&gt;"&amp;INDEX(CSP!A:A,INT((ROW()-1)/7)+1)&amp;"&lt;/CmdID&gt;","")</f>
        <v/>
      </c>
    </row>
    <row r="1717" spans="1:1">
      <c r="A1717" t="str" cm="1">
        <f t="array" ref="A1717">IF(INDEX(CSP!A:A,INT((ROW()-1)/7)+1),"  &lt;Item&gt;","")</f>
        <v/>
      </c>
    </row>
    <row r="1718" spans="1:1">
      <c r="A1718" t="str" cm="1">
        <f t="array" ref="A1718">IF(INDEX(CSP!A:A,INT((ROW()-1)/7)+1),"    &lt;Target&gt;","")</f>
        <v/>
      </c>
    </row>
    <row r="1719" spans="1:1">
      <c r="A1719" t="str" cm="1">
        <f t="array" ref="A1719">IF(INDEX(CSP!A:A,INT((ROW()-1)/7)+1),"      &lt;LocURI&gt;"&amp;INDEX(CSP!D:D,INT((ROW()-4)/7)+1)&amp;"&lt;/LocURI&gt;","")</f>
        <v/>
      </c>
    </row>
    <row r="1720" spans="1:1">
      <c r="A1720" t="str" cm="1">
        <f t="array" ref="A1720">IF(INDEX(CSP!A:A,INT((ROW()-1)/7)+1),"    &lt;/Target&gt;","")</f>
        <v/>
      </c>
    </row>
    <row r="1721" spans="1:1">
      <c r="A1721" t="str" cm="1">
        <f t="array" ref="A1721">IF(INDEX(CSP!A:A,INT((ROW()-1)/7)+1),"  &lt;/Item&gt;","")</f>
        <v/>
      </c>
    </row>
    <row r="1722" spans="1:1">
      <c r="A1722" t="str" cm="1">
        <f t="array" ref="A1722">IF(INDEX(CSP!A:A,INT((ROW()-1)/7)+1),"","")</f>
        <v/>
      </c>
    </row>
    <row r="1723" spans="1:1">
      <c r="A1723" t="str" cm="1">
        <f t="array" ref="A1723">IF(INDEX(CSP!A:A,INT((ROW()-1)/7)+1),"  &lt;CmdID&gt;"&amp;INDEX(CSP!A:A,INT((ROW()-1)/7)+1)&amp;"&lt;/CmdID&gt;","")</f>
        <v/>
      </c>
    </row>
    <row r="1724" spans="1:1">
      <c r="A1724" t="str" cm="1">
        <f t="array" ref="A1724">IF(INDEX(CSP!A:A,INT((ROW()-1)/7)+1),"  &lt;Item&gt;","")</f>
        <v/>
      </c>
    </row>
    <row r="1725" spans="1:1">
      <c r="A1725" t="str" cm="1">
        <f t="array" ref="A1725">IF(INDEX(CSP!A:A,INT((ROW()-1)/7)+1),"    &lt;Target&gt;","")</f>
        <v/>
      </c>
    </row>
    <row r="1726" spans="1:1">
      <c r="A1726" t="str" cm="1">
        <f t="array" ref="A1726">IF(INDEX(CSP!A:A,INT((ROW()-1)/7)+1),"      &lt;LocURI&gt;"&amp;INDEX(CSP!D:D,INT((ROW()-4)/7)+1)&amp;"&lt;/LocURI&gt;","")</f>
        <v/>
      </c>
    </row>
    <row r="1727" spans="1:1">
      <c r="A1727" t="str" cm="1">
        <f t="array" ref="A1727">IF(INDEX(CSP!A:A,INT((ROW()-1)/7)+1),"    &lt;/Target&gt;","")</f>
        <v/>
      </c>
    </row>
    <row r="1728" spans="1:1">
      <c r="A1728" t="str" cm="1">
        <f t="array" ref="A1728">IF(INDEX(CSP!A:A,INT((ROW()-1)/7)+1),"  &lt;/Item&gt;","")</f>
        <v/>
      </c>
    </row>
    <row r="1729" spans="1:1">
      <c r="A1729" t="str" cm="1">
        <f t="array" ref="A1729">IF(INDEX(CSP!A:A,INT((ROW()-1)/7)+1),"","")</f>
        <v/>
      </c>
    </row>
    <row r="1730" spans="1:1">
      <c r="A1730" t="str" cm="1">
        <f t="array" ref="A1730">IF(INDEX(CSP!A:A,INT((ROW()-1)/7)+1),"  &lt;CmdID&gt;"&amp;INDEX(CSP!A:A,INT((ROW()-1)/7)+1)&amp;"&lt;/CmdID&gt;","")</f>
        <v/>
      </c>
    </row>
    <row r="1731" spans="1:1">
      <c r="A1731" t="str" cm="1">
        <f t="array" ref="A1731">IF(INDEX(CSP!A:A,INT((ROW()-1)/7)+1),"  &lt;Item&gt;","")</f>
        <v/>
      </c>
    </row>
    <row r="1732" spans="1:1">
      <c r="A1732" t="str" cm="1">
        <f t="array" ref="A1732">IF(INDEX(CSP!A:A,INT((ROW()-1)/7)+1),"    &lt;Target&gt;","")</f>
        <v/>
      </c>
    </row>
    <row r="1733" spans="1:1">
      <c r="A1733" t="str" cm="1">
        <f t="array" ref="A1733">IF(INDEX(CSP!A:A,INT((ROW()-1)/7)+1),"      &lt;LocURI&gt;"&amp;INDEX(CSP!D:D,INT((ROW()-4)/7)+1)&amp;"&lt;/LocURI&gt;","")</f>
        <v/>
      </c>
    </row>
    <row r="1734" spans="1:1">
      <c r="A1734" t="str" cm="1">
        <f t="array" ref="A1734">IF(INDEX(CSP!A:A,INT((ROW()-1)/7)+1),"    &lt;/Target&gt;","")</f>
        <v/>
      </c>
    </row>
    <row r="1735" spans="1:1">
      <c r="A1735" t="str" cm="1">
        <f t="array" ref="A1735">IF(INDEX(CSP!A:A,INT((ROW()-1)/7)+1),"  &lt;/Item&gt;","")</f>
        <v/>
      </c>
    </row>
    <row r="1736" spans="1:1">
      <c r="A1736" t="str" cm="1">
        <f t="array" ref="A1736">IF(INDEX(CSP!A:A,INT((ROW()-1)/7)+1),"","")</f>
        <v/>
      </c>
    </row>
    <row r="1737" spans="1:1">
      <c r="A1737" t="str" cm="1">
        <f t="array" ref="A1737">IF(INDEX(CSP!A:A,INT((ROW()-1)/7)+1),"  &lt;CmdID&gt;"&amp;INDEX(CSP!A:A,INT((ROW()-1)/7)+1)&amp;"&lt;/CmdID&gt;","")</f>
        <v xml:space="preserve">  &lt;CmdID&gt;249&lt;/CmdID&gt;</v>
      </c>
    </row>
    <row r="1738" spans="1:1">
      <c r="A1738" t="str" cm="1">
        <f t="array" ref="A1738">IF(INDEX(CSP!A:A,INT((ROW()-1)/7)+1),"  &lt;Item&gt;","")</f>
        <v xml:space="preserve">  &lt;Item&gt;</v>
      </c>
    </row>
    <row r="1739" spans="1:1">
      <c r="A1739" t="str" cm="1">
        <f t="array" ref="A1739">IF(INDEX(CSP!A:A,INT((ROW()-1)/7)+1),"    &lt;Target&gt;","")</f>
        <v xml:space="preserve">    &lt;Target&gt;</v>
      </c>
    </row>
    <row r="1740" spans="1:1">
      <c r="A1740" t="str" cm="1">
        <f t="array" ref="A1740">IF(INDEX(CSP!A:A,INT((ROW()-1)/7)+1),"      &lt;LocURI&gt;"&amp;INDEX(CSP!D:D,INT((ROW()-4)/7)+1)&amp;"&lt;/LocURI&gt;","")</f>
        <v xml:space="preserve">      &lt;LocURI&gt;./Vendor/MSFT/Firewall/MdmStore/DomainProfile/EnableFirewall&lt;/LocURI&gt;</v>
      </c>
    </row>
    <row r="1741" spans="1:1">
      <c r="A1741" t="str" cm="1">
        <f t="array" ref="A1741">IF(INDEX(CSP!A:A,INT((ROW()-1)/7)+1),"    &lt;/Target&gt;","")</f>
        <v xml:space="preserve">    &lt;/Target&gt;</v>
      </c>
    </row>
    <row r="1742" spans="1:1">
      <c r="A1742" t="str" cm="1">
        <f t="array" ref="A1742">IF(INDEX(CSP!A:A,INT((ROW()-1)/7)+1),"  &lt;/Item&gt;","")</f>
        <v xml:space="preserve">  &lt;/Item&gt;</v>
      </c>
    </row>
    <row r="1743" spans="1:1">
      <c r="A1743" t="str" cm="1">
        <f t="array" ref="A1743">IF(INDEX(CSP!A:A,INT((ROW()-1)/7)+1),"","")</f>
        <v/>
      </c>
    </row>
    <row r="1744" spans="1:1">
      <c r="A1744" t="str" cm="1">
        <f t="array" ref="A1744">IF(INDEX(CSP!A:A,INT((ROW()-1)/7)+1),"  &lt;CmdID&gt;"&amp;INDEX(CSP!A:A,INT((ROW()-1)/7)+1)&amp;"&lt;/CmdID&gt;","")</f>
        <v xml:space="preserve">  &lt;CmdID&gt;250&lt;/CmdID&gt;</v>
      </c>
    </row>
    <row r="1745" spans="1:1">
      <c r="A1745" t="str" cm="1">
        <f t="array" ref="A1745">IF(INDEX(CSP!A:A,INT((ROW()-1)/7)+1),"  &lt;Item&gt;","")</f>
        <v xml:space="preserve">  &lt;Item&gt;</v>
      </c>
    </row>
    <row r="1746" spans="1:1">
      <c r="A1746" t="str" cm="1">
        <f t="array" ref="A1746">IF(INDEX(CSP!A:A,INT((ROW()-1)/7)+1),"    &lt;Target&gt;","")</f>
        <v xml:space="preserve">    &lt;Target&gt;</v>
      </c>
    </row>
    <row r="1747" spans="1:1">
      <c r="A1747" t="str" cm="1">
        <f t="array" ref="A1747">IF(INDEX(CSP!A:A,INT((ROW()-1)/7)+1),"      &lt;LocURI&gt;"&amp;INDEX(CSP!D:D,INT((ROW()-4)/7)+1)&amp;"&lt;/LocURI&gt;","")</f>
        <v xml:space="preserve">      &lt;LocURI&gt;./Vendor/MSFT/Firewall/MdmStore/DomainProfile/EnableLogSuccessConnections&lt;/LocURI&gt;</v>
      </c>
    </row>
    <row r="1748" spans="1:1">
      <c r="A1748" t="str" cm="1">
        <f t="array" ref="A1748">IF(INDEX(CSP!A:A,INT((ROW()-1)/7)+1),"    &lt;/Target&gt;","")</f>
        <v xml:space="preserve">    &lt;/Target&gt;</v>
      </c>
    </row>
    <row r="1749" spans="1:1">
      <c r="A1749" t="str" cm="1">
        <f t="array" ref="A1749">IF(INDEX(CSP!A:A,INT((ROW()-1)/7)+1),"  &lt;/Item&gt;","")</f>
        <v xml:space="preserve">  &lt;/Item&gt;</v>
      </c>
    </row>
    <row r="1750" spans="1:1">
      <c r="A1750" t="str" cm="1">
        <f t="array" ref="A1750">IF(INDEX(CSP!A:A,INT((ROW()-1)/7)+1),"","")</f>
        <v/>
      </c>
    </row>
    <row r="1751" spans="1:1">
      <c r="A1751" t="str" cm="1">
        <f t="array" ref="A1751">IF(INDEX(CSP!A:A,INT((ROW()-1)/7)+1),"  &lt;CmdID&gt;"&amp;INDEX(CSP!A:A,INT((ROW()-1)/7)+1)&amp;"&lt;/CmdID&gt;","")</f>
        <v xml:space="preserve">  &lt;CmdID&gt;251&lt;/CmdID&gt;</v>
      </c>
    </row>
    <row r="1752" spans="1:1">
      <c r="A1752" t="str" cm="1">
        <f t="array" ref="A1752">IF(INDEX(CSP!A:A,INT((ROW()-1)/7)+1),"  &lt;Item&gt;","")</f>
        <v xml:space="preserve">  &lt;Item&gt;</v>
      </c>
    </row>
    <row r="1753" spans="1:1">
      <c r="A1753" t="str" cm="1">
        <f t="array" ref="A1753">IF(INDEX(CSP!A:A,INT((ROW()-1)/7)+1),"    &lt;Target&gt;","")</f>
        <v xml:space="preserve">    &lt;Target&gt;</v>
      </c>
    </row>
    <row r="1754" spans="1:1">
      <c r="A1754" t="str" cm="1">
        <f t="array" ref="A1754">IF(INDEX(CSP!A:A,INT((ROW()-1)/7)+1),"      &lt;LocURI&gt;"&amp;INDEX(CSP!D:D,INT((ROW()-4)/7)+1)&amp;"&lt;/LocURI&gt;","")</f>
        <v xml:space="preserve">      &lt;LocURI&gt;./Vendor/MSFT/Firewall/MdmStore/DomainProfile/DefaultOutboundAction&lt;/LocURI&gt;</v>
      </c>
    </row>
    <row r="1755" spans="1:1">
      <c r="A1755" t="str" cm="1">
        <f t="array" ref="A1755">IF(INDEX(CSP!A:A,INT((ROW()-1)/7)+1),"    &lt;/Target&gt;","")</f>
        <v xml:space="preserve">    &lt;/Target&gt;</v>
      </c>
    </row>
    <row r="1756" spans="1:1">
      <c r="A1756" t="str" cm="1">
        <f t="array" ref="A1756">IF(INDEX(CSP!A:A,INT((ROW()-1)/7)+1),"  &lt;/Item&gt;","")</f>
        <v xml:space="preserve">  &lt;/Item&gt;</v>
      </c>
    </row>
    <row r="1757" spans="1:1">
      <c r="A1757" t="str" cm="1">
        <f t="array" ref="A1757">IF(INDEX(CSP!A:A,INT((ROW()-1)/7)+1),"","")</f>
        <v/>
      </c>
    </row>
    <row r="1758" spans="1:1">
      <c r="A1758" t="str" cm="1">
        <f t="array" ref="A1758">IF(INDEX(CSP!A:A,INT((ROW()-1)/7)+1),"  &lt;CmdID&gt;"&amp;INDEX(CSP!A:A,INT((ROW()-1)/7)+1)&amp;"&lt;/CmdID&gt;","")</f>
        <v xml:space="preserve">  &lt;CmdID&gt;252&lt;/CmdID&gt;</v>
      </c>
    </row>
    <row r="1759" spans="1:1">
      <c r="A1759" t="str" cm="1">
        <f t="array" ref="A1759">IF(INDEX(CSP!A:A,INT((ROW()-1)/7)+1),"  &lt;Item&gt;","")</f>
        <v xml:space="preserve">  &lt;Item&gt;</v>
      </c>
    </row>
    <row r="1760" spans="1:1">
      <c r="A1760" t="str" cm="1">
        <f t="array" ref="A1760">IF(INDEX(CSP!A:A,INT((ROW()-1)/7)+1),"    &lt;Target&gt;","")</f>
        <v xml:space="preserve">    &lt;Target&gt;</v>
      </c>
    </row>
    <row r="1761" spans="1:1">
      <c r="A1761" t="str" cm="1">
        <f t="array" ref="A1761">IF(INDEX(CSP!A:A,INT((ROW()-1)/7)+1),"      &lt;LocURI&gt;"&amp;INDEX(CSP!D:D,INT((ROW()-4)/7)+1)&amp;"&lt;/LocURI&gt;","")</f>
        <v xml:space="preserve">      &lt;LocURI&gt;./Vendor/MSFT/Firewall/MdmStore/DomainProfile/EnableLogDroppedPackets&lt;/LocURI&gt;</v>
      </c>
    </row>
    <row r="1762" spans="1:1">
      <c r="A1762" t="str" cm="1">
        <f t="array" ref="A1762">IF(INDEX(CSP!A:A,INT((ROW()-1)/7)+1),"    &lt;/Target&gt;","")</f>
        <v xml:space="preserve">    &lt;/Target&gt;</v>
      </c>
    </row>
    <row r="1763" spans="1:1">
      <c r="A1763" t="str" cm="1">
        <f t="array" ref="A1763">IF(INDEX(CSP!A:A,INT((ROW()-1)/7)+1),"  &lt;/Item&gt;","")</f>
        <v xml:space="preserve">  &lt;/Item&gt;</v>
      </c>
    </row>
    <row r="1764" spans="1:1">
      <c r="A1764" t="str" cm="1">
        <f t="array" ref="A1764">IF(INDEX(CSP!A:A,INT((ROW()-1)/7)+1),"","")</f>
        <v/>
      </c>
    </row>
    <row r="1765" spans="1:1">
      <c r="A1765" t="str" cm="1">
        <f t="array" ref="A1765">IF(INDEX(CSP!A:A,INT((ROW()-1)/7)+1),"  &lt;CmdID&gt;"&amp;INDEX(CSP!A:A,INT((ROW()-1)/7)+1)&amp;"&lt;/CmdID&gt;","")</f>
        <v xml:space="preserve">  &lt;CmdID&gt;253&lt;/CmdID&gt;</v>
      </c>
    </row>
    <row r="1766" spans="1:1">
      <c r="A1766" t="str" cm="1">
        <f t="array" ref="A1766">IF(INDEX(CSP!A:A,INT((ROW()-1)/7)+1),"  &lt;Item&gt;","")</f>
        <v xml:space="preserve">  &lt;Item&gt;</v>
      </c>
    </row>
    <row r="1767" spans="1:1">
      <c r="A1767" t="str" cm="1">
        <f t="array" ref="A1767">IF(INDEX(CSP!A:A,INT((ROW()-1)/7)+1),"    &lt;Target&gt;","")</f>
        <v xml:space="preserve">    &lt;Target&gt;</v>
      </c>
    </row>
    <row r="1768" spans="1:1">
      <c r="A1768" t="str" cm="1">
        <f t="array" ref="A1768">IF(INDEX(CSP!A:A,INT((ROW()-1)/7)+1),"      &lt;LocURI&gt;"&amp;INDEX(CSP!D:D,INT((ROW()-4)/7)+1)&amp;"&lt;/LocURI&gt;","")</f>
        <v xml:space="preserve">      &lt;LocURI&gt;./Vendor/MSFT/Firewall/MdmStore/DomainProfile/DisableInboundNotifications&lt;/LocURI&gt;</v>
      </c>
    </row>
    <row r="1769" spans="1:1">
      <c r="A1769" t="str" cm="1">
        <f t="array" ref="A1769">IF(INDEX(CSP!A:A,INT((ROW()-1)/7)+1),"    &lt;/Target&gt;","")</f>
        <v xml:space="preserve">    &lt;/Target&gt;</v>
      </c>
    </row>
    <row r="1770" spans="1:1">
      <c r="A1770" t="str" cm="1">
        <f t="array" ref="A1770">IF(INDEX(CSP!A:A,INT((ROW()-1)/7)+1),"  &lt;/Item&gt;","")</f>
        <v xml:space="preserve">  &lt;/Item&gt;</v>
      </c>
    </row>
    <row r="1771" spans="1:1">
      <c r="A1771" t="str" cm="1">
        <f t="array" ref="A1771">IF(INDEX(CSP!A:A,INT((ROW()-1)/7)+1),"","")</f>
        <v/>
      </c>
    </row>
    <row r="1772" spans="1:1">
      <c r="A1772" t="str" cm="1">
        <f t="array" ref="A1772">IF(INDEX(CSP!A:A,INT((ROW()-1)/7)+1),"  &lt;CmdID&gt;"&amp;INDEX(CSP!A:A,INT((ROW()-1)/7)+1)&amp;"&lt;/CmdID&gt;","")</f>
        <v xml:space="preserve">  &lt;CmdID&gt;254&lt;/CmdID&gt;</v>
      </c>
    </row>
    <row r="1773" spans="1:1">
      <c r="A1773" t="str" cm="1">
        <f t="array" ref="A1773">IF(INDEX(CSP!A:A,INT((ROW()-1)/7)+1),"  &lt;Item&gt;","")</f>
        <v xml:space="preserve">  &lt;Item&gt;</v>
      </c>
    </row>
    <row r="1774" spans="1:1">
      <c r="A1774" t="str" cm="1">
        <f t="array" ref="A1774">IF(INDEX(CSP!A:A,INT((ROW()-1)/7)+1),"    &lt;Target&gt;","")</f>
        <v xml:space="preserve">    &lt;Target&gt;</v>
      </c>
    </row>
    <row r="1775" spans="1:1">
      <c r="A1775" t="str" cm="1">
        <f t="array" ref="A1775">IF(INDEX(CSP!A:A,INT((ROW()-1)/7)+1),"      &lt;LocURI&gt;"&amp;INDEX(CSP!D:D,INT((ROW()-4)/7)+1)&amp;"&lt;/LocURI&gt;","")</f>
        <v xml:space="preserve">      &lt;LocURI&gt;./Vendor/MSFT/Firewall/MdmStore/DomainProfile/LogMaxFileSize&lt;/LocURI&gt;</v>
      </c>
    </row>
    <row r="1776" spans="1:1">
      <c r="A1776" t="str" cm="1">
        <f t="array" ref="A1776">IF(INDEX(CSP!A:A,INT((ROW()-1)/7)+1),"    &lt;/Target&gt;","")</f>
        <v xml:space="preserve">    &lt;/Target&gt;</v>
      </c>
    </row>
    <row r="1777" spans="1:1">
      <c r="A1777" t="str" cm="1">
        <f t="array" ref="A1777">IF(INDEX(CSP!A:A,INT((ROW()-1)/7)+1),"  &lt;/Item&gt;","")</f>
        <v xml:space="preserve">  &lt;/Item&gt;</v>
      </c>
    </row>
    <row r="1778" spans="1:1">
      <c r="A1778" t="str" cm="1">
        <f t="array" ref="A1778">IF(INDEX(CSP!A:A,INT((ROW()-1)/7)+1),"","")</f>
        <v/>
      </c>
    </row>
    <row r="1779" spans="1:1">
      <c r="A1779" t="str" cm="1">
        <f t="array" ref="A1779">IF(INDEX(CSP!A:A,INT((ROW()-1)/7)+1),"  &lt;CmdID&gt;"&amp;INDEX(CSP!A:A,INT((ROW()-1)/7)+1)&amp;"&lt;/CmdID&gt;","")</f>
        <v xml:space="preserve">  &lt;CmdID&gt;255&lt;/CmdID&gt;</v>
      </c>
    </row>
    <row r="1780" spans="1:1">
      <c r="A1780" t="str" cm="1">
        <f t="array" ref="A1780">IF(INDEX(CSP!A:A,INT((ROW()-1)/7)+1),"  &lt;Item&gt;","")</f>
        <v xml:space="preserve">  &lt;Item&gt;</v>
      </c>
    </row>
    <row r="1781" spans="1:1">
      <c r="A1781" t="str" cm="1">
        <f t="array" ref="A1781">IF(INDEX(CSP!A:A,INT((ROW()-1)/7)+1),"    &lt;Target&gt;","")</f>
        <v xml:space="preserve">    &lt;Target&gt;</v>
      </c>
    </row>
    <row r="1782" spans="1:1">
      <c r="A1782" t="str" cm="1">
        <f t="array" ref="A1782">IF(INDEX(CSP!A:A,INT((ROW()-1)/7)+1),"      &lt;LocURI&gt;"&amp;INDEX(CSP!D:D,INT((ROW()-4)/7)+1)&amp;"&lt;/LocURI&gt;","")</f>
        <v xml:space="preserve">      &lt;LocURI&gt;./Vendor/MSFT/Firewall/MdmStore/DomainProfile/DefaultInboundAction&lt;/LocURI&gt;</v>
      </c>
    </row>
    <row r="1783" spans="1:1">
      <c r="A1783" t="str" cm="1">
        <f t="array" ref="A1783">IF(INDEX(CSP!A:A,INT((ROW()-1)/7)+1),"    &lt;/Target&gt;","")</f>
        <v xml:space="preserve">    &lt;/Target&gt;</v>
      </c>
    </row>
    <row r="1784" spans="1:1">
      <c r="A1784" t="str" cm="1">
        <f t="array" ref="A1784">IF(INDEX(CSP!A:A,INT((ROW()-1)/7)+1),"  &lt;/Item&gt;","")</f>
        <v xml:space="preserve">  &lt;/Item&gt;</v>
      </c>
    </row>
    <row r="1785" spans="1:1">
      <c r="A1785" t="str" cm="1">
        <f t="array" ref="A1785">IF(INDEX(CSP!A:A,INT((ROW()-1)/7)+1),"","")</f>
        <v/>
      </c>
    </row>
    <row r="1786" spans="1:1">
      <c r="A1786" t="str" cm="1">
        <f t="array" ref="A1786">IF(INDEX(CSP!A:A,INT((ROW()-1)/7)+1),"  &lt;CmdID&gt;"&amp;INDEX(CSP!A:A,INT((ROW()-1)/7)+1)&amp;"&lt;/CmdID&gt;","")</f>
        <v xml:space="preserve">  &lt;CmdID&gt;256&lt;/CmdID&gt;</v>
      </c>
    </row>
    <row r="1787" spans="1:1">
      <c r="A1787" t="str" cm="1">
        <f t="array" ref="A1787">IF(INDEX(CSP!A:A,INT((ROW()-1)/7)+1),"  &lt;Item&gt;","")</f>
        <v xml:space="preserve">  &lt;Item&gt;</v>
      </c>
    </row>
    <row r="1788" spans="1:1">
      <c r="A1788" t="str" cm="1">
        <f t="array" ref="A1788">IF(INDEX(CSP!A:A,INT((ROW()-1)/7)+1),"    &lt;Target&gt;","")</f>
        <v xml:space="preserve">    &lt;Target&gt;</v>
      </c>
    </row>
    <row r="1789" spans="1:1">
      <c r="A1789" t="str" cm="1">
        <f t="array" ref="A1789">IF(INDEX(CSP!A:A,INT((ROW()-1)/7)+1),"      &lt;LocURI&gt;"&amp;INDEX(CSP!D:D,INT((ROW()-4)/7)+1)&amp;"&lt;/LocURI&gt;","")</f>
        <v xml:space="preserve">      &lt;LocURI&gt;./Vendor/MSFT/Firewall/MdmStore/PrivateProfile/EnableFirewall&lt;/LocURI&gt;</v>
      </c>
    </row>
    <row r="1790" spans="1:1">
      <c r="A1790" t="str" cm="1">
        <f t="array" ref="A1790">IF(INDEX(CSP!A:A,INT((ROW()-1)/7)+1),"    &lt;/Target&gt;","")</f>
        <v xml:space="preserve">    &lt;/Target&gt;</v>
      </c>
    </row>
    <row r="1791" spans="1:1">
      <c r="A1791" t="str" cm="1">
        <f t="array" ref="A1791">IF(INDEX(CSP!A:A,INT((ROW()-1)/7)+1),"  &lt;/Item&gt;","")</f>
        <v xml:space="preserve">  &lt;/Item&gt;</v>
      </c>
    </row>
    <row r="1792" spans="1:1">
      <c r="A1792" t="str" cm="1">
        <f t="array" ref="A1792">IF(INDEX(CSP!A:A,INT((ROW()-1)/7)+1),"","")</f>
        <v/>
      </c>
    </row>
    <row r="1793" spans="1:1">
      <c r="A1793" t="str" cm="1">
        <f t="array" ref="A1793">IF(INDEX(CSP!A:A,INT((ROW()-1)/7)+1),"  &lt;CmdID&gt;"&amp;INDEX(CSP!A:A,INT((ROW()-1)/7)+1)&amp;"&lt;/CmdID&gt;","")</f>
        <v xml:space="preserve">  &lt;CmdID&gt;257&lt;/CmdID&gt;</v>
      </c>
    </row>
    <row r="1794" spans="1:1">
      <c r="A1794" t="str" cm="1">
        <f t="array" ref="A1794">IF(INDEX(CSP!A:A,INT((ROW()-1)/7)+1),"  &lt;Item&gt;","")</f>
        <v xml:space="preserve">  &lt;Item&gt;</v>
      </c>
    </row>
    <row r="1795" spans="1:1">
      <c r="A1795" t="str" cm="1">
        <f t="array" ref="A1795">IF(INDEX(CSP!A:A,INT((ROW()-1)/7)+1),"    &lt;Target&gt;","")</f>
        <v xml:space="preserve">    &lt;Target&gt;</v>
      </c>
    </row>
    <row r="1796" spans="1:1">
      <c r="A1796" t="str" cm="1">
        <f t="array" ref="A1796">IF(INDEX(CSP!A:A,INT((ROW()-1)/7)+1),"      &lt;LocURI&gt;"&amp;INDEX(CSP!D:D,INT((ROW()-4)/7)+1)&amp;"&lt;/LocURI&gt;","")</f>
        <v xml:space="preserve">      &lt;LocURI&gt;./Vendor/MSFT/Firewall/MdmStore/PrivateProfile/LogMaxFileSize&lt;/LocURI&gt;</v>
      </c>
    </row>
    <row r="1797" spans="1:1">
      <c r="A1797" t="str" cm="1">
        <f t="array" ref="A1797">IF(INDEX(CSP!A:A,INT((ROW()-1)/7)+1),"    &lt;/Target&gt;","")</f>
        <v xml:space="preserve">    &lt;/Target&gt;</v>
      </c>
    </row>
    <row r="1798" spans="1:1">
      <c r="A1798" t="str" cm="1">
        <f t="array" ref="A1798">IF(INDEX(CSP!A:A,INT((ROW()-1)/7)+1),"  &lt;/Item&gt;","")</f>
        <v xml:space="preserve">  &lt;/Item&gt;</v>
      </c>
    </row>
    <row r="1799" spans="1:1">
      <c r="A1799" t="str" cm="1">
        <f t="array" ref="A1799">IF(INDEX(CSP!A:A,INT((ROW()-1)/7)+1),"","")</f>
        <v/>
      </c>
    </row>
    <row r="1800" spans="1:1">
      <c r="A1800" t="str" cm="1">
        <f t="array" ref="A1800">IF(INDEX(CSP!A:A,INT((ROW()-1)/7)+1),"  &lt;CmdID&gt;"&amp;INDEX(CSP!A:A,INT((ROW()-1)/7)+1)&amp;"&lt;/CmdID&gt;","")</f>
        <v xml:space="preserve">  &lt;CmdID&gt;258&lt;/CmdID&gt;</v>
      </c>
    </row>
    <row r="1801" spans="1:1">
      <c r="A1801" t="str" cm="1">
        <f t="array" ref="A1801">IF(INDEX(CSP!A:A,INT((ROW()-1)/7)+1),"  &lt;Item&gt;","")</f>
        <v xml:space="preserve">  &lt;Item&gt;</v>
      </c>
    </row>
    <row r="1802" spans="1:1">
      <c r="A1802" t="str" cm="1">
        <f t="array" ref="A1802">IF(INDEX(CSP!A:A,INT((ROW()-1)/7)+1),"    &lt;Target&gt;","")</f>
        <v xml:space="preserve">    &lt;Target&gt;</v>
      </c>
    </row>
    <row r="1803" spans="1:1">
      <c r="A1803" t="str" cm="1">
        <f t="array" ref="A1803">IF(INDEX(CSP!A:A,INT((ROW()-1)/7)+1),"      &lt;LocURI&gt;"&amp;INDEX(CSP!D:D,INT((ROW()-4)/7)+1)&amp;"&lt;/LocURI&gt;","")</f>
        <v xml:space="preserve">      &lt;LocURI&gt;./Vendor/MSFT/Firewall/MdmStore/PrivateProfile/DefaultInboundAction&lt;/LocURI&gt;</v>
      </c>
    </row>
    <row r="1804" spans="1:1">
      <c r="A1804" t="str" cm="1">
        <f t="array" ref="A1804">IF(INDEX(CSP!A:A,INT((ROW()-1)/7)+1),"    &lt;/Target&gt;","")</f>
        <v xml:space="preserve">    &lt;/Target&gt;</v>
      </c>
    </row>
    <row r="1805" spans="1:1">
      <c r="A1805" t="str" cm="1">
        <f t="array" ref="A1805">IF(INDEX(CSP!A:A,INT((ROW()-1)/7)+1),"  &lt;/Item&gt;","")</f>
        <v xml:space="preserve">  &lt;/Item&gt;</v>
      </c>
    </row>
    <row r="1806" spans="1:1">
      <c r="A1806" t="str" cm="1">
        <f t="array" ref="A1806">IF(INDEX(CSP!A:A,INT((ROW()-1)/7)+1),"","")</f>
        <v/>
      </c>
    </row>
    <row r="1807" spans="1:1">
      <c r="A1807" t="str" cm="1">
        <f t="array" ref="A1807">IF(INDEX(CSP!A:A,INT((ROW()-1)/7)+1),"  &lt;CmdID&gt;"&amp;INDEX(CSP!A:A,INT((ROW()-1)/7)+1)&amp;"&lt;/CmdID&gt;","")</f>
        <v xml:space="preserve">  &lt;CmdID&gt;259&lt;/CmdID&gt;</v>
      </c>
    </row>
    <row r="1808" spans="1:1">
      <c r="A1808" t="str" cm="1">
        <f t="array" ref="A1808">IF(INDEX(CSP!A:A,INT((ROW()-1)/7)+1),"  &lt;Item&gt;","")</f>
        <v xml:space="preserve">  &lt;Item&gt;</v>
      </c>
    </row>
    <row r="1809" spans="1:1">
      <c r="A1809" t="str" cm="1">
        <f t="array" ref="A1809">IF(INDEX(CSP!A:A,INT((ROW()-1)/7)+1),"    &lt;Target&gt;","")</f>
        <v xml:space="preserve">    &lt;Target&gt;</v>
      </c>
    </row>
    <row r="1810" spans="1:1">
      <c r="A1810" t="str" cm="1">
        <f t="array" ref="A1810">IF(INDEX(CSP!A:A,INT((ROW()-1)/7)+1),"      &lt;LocURI&gt;"&amp;INDEX(CSP!D:D,INT((ROW()-4)/7)+1)&amp;"&lt;/LocURI&gt;","")</f>
        <v xml:space="preserve">      &lt;LocURI&gt;./Vendor/MSFT/Firewall/MdmStore/PrivateProfile/EnableLogSuccessConnections&lt;/LocURI&gt;</v>
      </c>
    </row>
    <row r="1811" spans="1:1">
      <c r="A1811" t="str" cm="1">
        <f t="array" ref="A1811">IF(INDEX(CSP!A:A,INT((ROW()-1)/7)+1),"    &lt;/Target&gt;","")</f>
        <v xml:space="preserve">    &lt;/Target&gt;</v>
      </c>
    </row>
    <row r="1812" spans="1:1">
      <c r="A1812" t="str" cm="1">
        <f t="array" ref="A1812">IF(INDEX(CSP!A:A,INT((ROW()-1)/7)+1),"  &lt;/Item&gt;","")</f>
        <v xml:space="preserve">  &lt;/Item&gt;</v>
      </c>
    </row>
    <row r="1813" spans="1:1">
      <c r="A1813" t="str" cm="1">
        <f t="array" ref="A1813">IF(INDEX(CSP!A:A,INT((ROW()-1)/7)+1),"","")</f>
        <v/>
      </c>
    </row>
    <row r="1814" spans="1:1">
      <c r="A1814" t="str" cm="1">
        <f t="array" ref="A1814">IF(INDEX(CSP!A:A,INT((ROW()-1)/7)+1),"  &lt;CmdID&gt;"&amp;INDEX(CSP!A:A,INT((ROW()-1)/7)+1)&amp;"&lt;/CmdID&gt;","")</f>
        <v xml:space="preserve">  &lt;CmdID&gt;260&lt;/CmdID&gt;</v>
      </c>
    </row>
    <row r="1815" spans="1:1">
      <c r="A1815" t="str" cm="1">
        <f t="array" ref="A1815">IF(INDEX(CSP!A:A,INT((ROW()-1)/7)+1),"  &lt;Item&gt;","")</f>
        <v xml:space="preserve">  &lt;Item&gt;</v>
      </c>
    </row>
    <row r="1816" spans="1:1">
      <c r="A1816" t="str" cm="1">
        <f t="array" ref="A1816">IF(INDEX(CSP!A:A,INT((ROW()-1)/7)+1),"    &lt;Target&gt;","")</f>
        <v xml:space="preserve">    &lt;Target&gt;</v>
      </c>
    </row>
    <row r="1817" spans="1:1">
      <c r="A1817" t="str" cm="1">
        <f t="array" ref="A1817">IF(INDEX(CSP!A:A,INT((ROW()-1)/7)+1),"      &lt;LocURI&gt;"&amp;INDEX(CSP!D:D,INT((ROW()-4)/7)+1)&amp;"&lt;/LocURI&gt;","")</f>
        <v xml:space="preserve">      &lt;LocURI&gt;./Vendor/MSFT/Firewall/MdmStore/PrivateProfile/EnableLogDroppedPackets&lt;/LocURI&gt;</v>
      </c>
    </row>
    <row r="1818" spans="1:1">
      <c r="A1818" t="str" cm="1">
        <f t="array" ref="A1818">IF(INDEX(CSP!A:A,INT((ROW()-1)/7)+1),"    &lt;/Target&gt;","")</f>
        <v xml:space="preserve">    &lt;/Target&gt;</v>
      </c>
    </row>
    <row r="1819" spans="1:1">
      <c r="A1819" t="str" cm="1">
        <f t="array" ref="A1819">IF(INDEX(CSP!A:A,INT((ROW()-1)/7)+1),"  &lt;/Item&gt;","")</f>
        <v xml:space="preserve">  &lt;/Item&gt;</v>
      </c>
    </row>
    <row r="1820" spans="1:1">
      <c r="A1820" t="str" cm="1">
        <f t="array" ref="A1820">IF(INDEX(CSP!A:A,INT((ROW()-1)/7)+1),"","")</f>
        <v/>
      </c>
    </row>
    <row r="1821" spans="1:1">
      <c r="A1821" t="str" cm="1">
        <f t="array" ref="A1821">IF(INDEX(CSP!A:A,INT((ROW()-1)/7)+1),"  &lt;CmdID&gt;"&amp;INDEX(CSP!A:A,INT((ROW()-1)/7)+1)&amp;"&lt;/CmdID&gt;","")</f>
        <v xml:space="preserve">  &lt;CmdID&gt;261&lt;/CmdID&gt;</v>
      </c>
    </row>
    <row r="1822" spans="1:1">
      <c r="A1822" t="str" cm="1">
        <f t="array" ref="A1822">IF(INDEX(CSP!A:A,INT((ROW()-1)/7)+1),"  &lt;Item&gt;","")</f>
        <v xml:space="preserve">  &lt;Item&gt;</v>
      </c>
    </row>
    <row r="1823" spans="1:1">
      <c r="A1823" t="str" cm="1">
        <f t="array" ref="A1823">IF(INDEX(CSP!A:A,INT((ROW()-1)/7)+1),"    &lt;Target&gt;","")</f>
        <v xml:space="preserve">    &lt;Target&gt;</v>
      </c>
    </row>
    <row r="1824" spans="1:1">
      <c r="A1824" t="str" cm="1">
        <f t="array" ref="A1824">IF(INDEX(CSP!A:A,INT((ROW()-1)/7)+1),"      &lt;LocURI&gt;"&amp;INDEX(CSP!D:D,INT((ROW()-4)/7)+1)&amp;"&lt;/LocURI&gt;","")</f>
        <v xml:space="preserve">      &lt;LocURI&gt;./Vendor/MSFT/Firewall/MdmStore/PrivateProfile/DefaultOutboundAction&lt;/LocURI&gt;</v>
      </c>
    </row>
    <row r="1825" spans="1:1">
      <c r="A1825" t="str" cm="1">
        <f t="array" ref="A1825">IF(INDEX(CSP!A:A,INT((ROW()-1)/7)+1),"    &lt;/Target&gt;","")</f>
        <v xml:space="preserve">    &lt;/Target&gt;</v>
      </c>
    </row>
    <row r="1826" spans="1:1">
      <c r="A1826" t="str" cm="1">
        <f t="array" ref="A1826">IF(INDEX(CSP!A:A,INT((ROW()-1)/7)+1),"  &lt;/Item&gt;","")</f>
        <v xml:space="preserve">  &lt;/Item&gt;</v>
      </c>
    </row>
    <row r="1827" spans="1:1">
      <c r="A1827" t="str" cm="1">
        <f t="array" ref="A1827">IF(INDEX(CSP!A:A,INT((ROW()-1)/7)+1),"","")</f>
        <v/>
      </c>
    </row>
    <row r="1828" spans="1:1">
      <c r="A1828" t="str" cm="1">
        <f t="array" ref="A1828">IF(INDEX(CSP!A:A,INT((ROW()-1)/7)+1),"  &lt;CmdID&gt;"&amp;INDEX(CSP!A:A,INT((ROW()-1)/7)+1)&amp;"&lt;/CmdID&gt;","")</f>
        <v xml:space="preserve">  &lt;CmdID&gt;262&lt;/CmdID&gt;</v>
      </c>
    </row>
    <row r="1829" spans="1:1">
      <c r="A1829" t="str" cm="1">
        <f t="array" ref="A1829">IF(INDEX(CSP!A:A,INT((ROW()-1)/7)+1),"  &lt;Item&gt;","")</f>
        <v xml:space="preserve">  &lt;Item&gt;</v>
      </c>
    </row>
    <row r="1830" spans="1:1">
      <c r="A1830" t="str" cm="1">
        <f t="array" ref="A1830">IF(INDEX(CSP!A:A,INT((ROW()-1)/7)+1),"    &lt;Target&gt;","")</f>
        <v xml:space="preserve">    &lt;Target&gt;</v>
      </c>
    </row>
    <row r="1831" spans="1:1">
      <c r="A1831" t="str" cm="1">
        <f t="array" ref="A1831">IF(INDEX(CSP!A:A,INT((ROW()-1)/7)+1),"      &lt;LocURI&gt;"&amp;INDEX(CSP!D:D,INT((ROW()-4)/7)+1)&amp;"&lt;/LocURI&gt;","")</f>
        <v xml:space="preserve">      &lt;LocURI&gt;./Vendor/MSFT/Firewall/MdmStore/PrivateProfile/DisableInboundNotifications&lt;/LocURI&gt;</v>
      </c>
    </row>
    <row r="1832" spans="1:1">
      <c r="A1832" t="str" cm="1">
        <f t="array" ref="A1832">IF(INDEX(CSP!A:A,INT((ROW()-1)/7)+1),"    &lt;/Target&gt;","")</f>
        <v xml:space="preserve">    &lt;/Target&gt;</v>
      </c>
    </row>
    <row r="1833" spans="1:1">
      <c r="A1833" t="str" cm="1">
        <f t="array" ref="A1833">IF(INDEX(CSP!A:A,INT((ROW()-1)/7)+1),"  &lt;/Item&gt;","")</f>
        <v xml:space="preserve">  &lt;/Item&gt;</v>
      </c>
    </row>
    <row r="1834" spans="1:1">
      <c r="A1834" t="str" cm="1">
        <f t="array" ref="A1834">IF(INDEX(CSP!A:A,INT((ROW()-1)/7)+1),"","")</f>
        <v/>
      </c>
    </row>
    <row r="1835" spans="1:1">
      <c r="A1835" t="str" cm="1">
        <f t="array" ref="A1835">IF(INDEX(CSP!A:A,INT((ROW()-1)/7)+1),"  &lt;CmdID&gt;"&amp;INDEX(CSP!A:A,INT((ROW()-1)/7)+1)&amp;"&lt;/CmdID&gt;","")</f>
        <v xml:space="preserve">  &lt;CmdID&gt;263&lt;/CmdID&gt;</v>
      </c>
    </row>
    <row r="1836" spans="1:1">
      <c r="A1836" t="str" cm="1">
        <f t="array" ref="A1836">IF(INDEX(CSP!A:A,INT((ROW()-1)/7)+1),"  &lt;Item&gt;","")</f>
        <v xml:space="preserve">  &lt;Item&gt;</v>
      </c>
    </row>
    <row r="1837" spans="1:1">
      <c r="A1837" t="str" cm="1">
        <f t="array" ref="A1837">IF(INDEX(CSP!A:A,INT((ROW()-1)/7)+1),"    &lt;Target&gt;","")</f>
        <v xml:space="preserve">    &lt;Target&gt;</v>
      </c>
    </row>
    <row r="1838" spans="1:1">
      <c r="A1838" t="str" cm="1">
        <f t="array" ref="A1838">IF(INDEX(CSP!A:A,INT((ROW()-1)/7)+1),"      &lt;LocURI&gt;"&amp;INDEX(CSP!D:D,INT((ROW()-4)/7)+1)&amp;"&lt;/LocURI&gt;","")</f>
        <v xml:space="preserve">      &lt;LocURI&gt;./Vendor/MSFT/Firewall/MdmStore/PublicProfile/EnableFirewall&lt;/LocURI&gt;</v>
      </c>
    </row>
    <row r="1839" spans="1:1">
      <c r="A1839" t="str" cm="1">
        <f t="array" ref="A1839">IF(INDEX(CSP!A:A,INT((ROW()-1)/7)+1),"    &lt;/Target&gt;","")</f>
        <v xml:space="preserve">    &lt;/Target&gt;</v>
      </c>
    </row>
    <row r="1840" spans="1:1">
      <c r="A1840" t="str" cm="1">
        <f t="array" ref="A1840">IF(INDEX(CSP!A:A,INT((ROW()-1)/7)+1),"  &lt;/Item&gt;","")</f>
        <v xml:space="preserve">  &lt;/Item&gt;</v>
      </c>
    </row>
    <row r="1841" spans="1:1">
      <c r="A1841" t="str" cm="1">
        <f t="array" ref="A1841">IF(INDEX(CSP!A:A,INT((ROW()-1)/7)+1),"","")</f>
        <v/>
      </c>
    </row>
    <row r="1842" spans="1:1">
      <c r="A1842" t="str" cm="1">
        <f t="array" ref="A1842">IF(INDEX(CSP!A:A,INT((ROW()-1)/7)+1),"  &lt;CmdID&gt;"&amp;INDEX(CSP!A:A,INT((ROW()-1)/7)+1)&amp;"&lt;/CmdID&gt;","")</f>
        <v xml:space="preserve">  &lt;CmdID&gt;264&lt;/CmdID&gt;</v>
      </c>
    </row>
    <row r="1843" spans="1:1">
      <c r="A1843" t="str" cm="1">
        <f t="array" ref="A1843">IF(INDEX(CSP!A:A,INT((ROW()-1)/7)+1),"  &lt;Item&gt;","")</f>
        <v xml:space="preserve">  &lt;Item&gt;</v>
      </c>
    </row>
    <row r="1844" spans="1:1">
      <c r="A1844" t="str" cm="1">
        <f t="array" ref="A1844">IF(INDEX(CSP!A:A,INT((ROW()-1)/7)+1),"    &lt;Target&gt;","")</f>
        <v xml:space="preserve">    &lt;Target&gt;</v>
      </c>
    </row>
    <row r="1845" spans="1:1">
      <c r="A1845" t="str" cm="1">
        <f t="array" ref="A1845">IF(INDEX(CSP!A:A,INT((ROW()-1)/7)+1),"      &lt;LocURI&gt;"&amp;INDEX(CSP!D:D,INT((ROW()-4)/7)+1)&amp;"&lt;/LocURI&gt;","")</f>
        <v xml:space="preserve">      &lt;LocURI&gt;./Vendor/MSFT/Firewall/MdmStore/PublicProfile/EnableLogDroppedPackets&lt;/LocURI&gt;</v>
      </c>
    </row>
    <row r="1846" spans="1:1">
      <c r="A1846" t="str" cm="1">
        <f t="array" ref="A1846">IF(INDEX(CSP!A:A,INT((ROW()-1)/7)+1),"    &lt;/Target&gt;","")</f>
        <v xml:space="preserve">    &lt;/Target&gt;</v>
      </c>
    </row>
    <row r="1847" spans="1:1">
      <c r="A1847" t="str" cm="1">
        <f t="array" ref="A1847">IF(INDEX(CSP!A:A,INT((ROW()-1)/7)+1),"  &lt;/Item&gt;","")</f>
        <v xml:space="preserve">  &lt;/Item&gt;</v>
      </c>
    </row>
    <row r="1848" spans="1:1">
      <c r="A1848" t="str" cm="1">
        <f t="array" ref="A1848">IF(INDEX(CSP!A:A,INT((ROW()-1)/7)+1),"","")</f>
        <v/>
      </c>
    </row>
    <row r="1849" spans="1:1">
      <c r="A1849" t="str" cm="1">
        <f t="array" ref="A1849">IF(INDEX(CSP!A:A,INT((ROW()-1)/7)+1),"  &lt;CmdID&gt;"&amp;INDEX(CSP!A:A,INT((ROW()-1)/7)+1)&amp;"&lt;/CmdID&gt;","")</f>
        <v xml:space="preserve">  &lt;CmdID&gt;265&lt;/CmdID&gt;</v>
      </c>
    </row>
    <row r="1850" spans="1:1">
      <c r="A1850" t="str" cm="1">
        <f t="array" ref="A1850">IF(INDEX(CSP!A:A,INT((ROW()-1)/7)+1),"  &lt;Item&gt;","")</f>
        <v xml:space="preserve">  &lt;Item&gt;</v>
      </c>
    </row>
    <row r="1851" spans="1:1">
      <c r="A1851" t="str" cm="1">
        <f t="array" ref="A1851">IF(INDEX(CSP!A:A,INT((ROW()-1)/7)+1),"    &lt;Target&gt;","")</f>
        <v xml:space="preserve">    &lt;Target&gt;</v>
      </c>
    </row>
    <row r="1852" spans="1:1">
      <c r="A1852" t="str" cm="1">
        <f t="array" ref="A1852">IF(INDEX(CSP!A:A,INT((ROW()-1)/7)+1),"      &lt;LocURI&gt;"&amp;INDEX(CSP!D:D,INT((ROW()-4)/7)+1)&amp;"&lt;/LocURI&gt;","")</f>
        <v xml:space="preserve">      &lt;LocURI&gt;./Vendor/MSFT/Firewall/MdmStore/PublicProfile/LogMaxFileSize&lt;/LocURI&gt;</v>
      </c>
    </row>
    <row r="1853" spans="1:1">
      <c r="A1853" t="str" cm="1">
        <f t="array" ref="A1853">IF(INDEX(CSP!A:A,INT((ROW()-1)/7)+1),"    &lt;/Target&gt;","")</f>
        <v xml:space="preserve">    &lt;/Target&gt;</v>
      </c>
    </row>
    <row r="1854" spans="1:1">
      <c r="A1854" t="str" cm="1">
        <f t="array" ref="A1854">IF(INDEX(CSP!A:A,INT((ROW()-1)/7)+1),"  &lt;/Item&gt;","")</f>
        <v xml:space="preserve">  &lt;/Item&gt;</v>
      </c>
    </row>
    <row r="1855" spans="1:1">
      <c r="A1855" t="str" cm="1">
        <f t="array" ref="A1855">IF(INDEX(CSP!A:A,INT((ROW()-1)/7)+1),"","")</f>
        <v/>
      </c>
    </row>
    <row r="1856" spans="1:1">
      <c r="A1856" t="str" cm="1">
        <f t="array" ref="A1856">IF(INDEX(CSP!A:A,INT((ROW()-1)/7)+1),"  &lt;CmdID&gt;"&amp;INDEX(CSP!A:A,INT((ROW()-1)/7)+1)&amp;"&lt;/CmdID&gt;","")</f>
        <v xml:space="preserve">  &lt;CmdID&gt;266&lt;/CmdID&gt;</v>
      </c>
    </row>
    <row r="1857" spans="1:1">
      <c r="A1857" t="str" cm="1">
        <f t="array" ref="A1857">IF(INDEX(CSP!A:A,INT((ROW()-1)/7)+1),"  &lt;Item&gt;","")</f>
        <v xml:space="preserve">  &lt;Item&gt;</v>
      </c>
    </row>
    <row r="1858" spans="1:1">
      <c r="A1858" t="str" cm="1">
        <f t="array" ref="A1858">IF(INDEX(CSP!A:A,INT((ROW()-1)/7)+1),"    &lt;Target&gt;","")</f>
        <v xml:space="preserve">    &lt;Target&gt;</v>
      </c>
    </row>
    <row r="1859" spans="1:1">
      <c r="A1859" t="str" cm="1">
        <f t="array" ref="A1859">IF(INDEX(CSP!A:A,INT((ROW()-1)/7)+1),"      &lt;LocURI&gt;"&amp;INDEX(CSP!D:D,INT((ROW()-4)/7)+1)&amp;"&lt;/LocURI&gt;","")</f>
        <v xml:space="preserve">      &lt;LocURI&gt;./Vendor/MSFT/Firewall/MdmStore/PublicProfile/DefaultOutboundAction&lt;/LocURI&gt;</v>
      </c>
    </row>
    <row r="1860" spans="1:1">
      <c r="A1860" t="str" cm="1">
        <f t="array" ref="A1860">IF(INDEX(CSP!A:A,INT((ROW()-1)/7)+1),"    &lt;/Target&gt;","")</f>
        <v xml:space="preserve">    &lt;/Target&gt;</v>
      </c>
    </row>
    <row r="1861" spans="1:1">
      <c r="A1861" t="str" cm="1">
        <f t="array" ref="A1861">IF(INDEX(CSP!A:A,INT((ROW()-1)/7)+1),"  &lt;/Item&gt;","")</f>
        <v xml:space="preserve">  &lt;/Item&gt;</v>
      </c>
    </row>
    <row r="1862" spans="1:1">
      <c r="A1862" t="str" cm="1">
        <f t="array" ref="A1862">IF(INDEX(CSP!A:A,INT((ROW()-1)/7)+1),"","")</f>
        <v/>
      </c>
    </row>
    <row r="1863" spans="1:1">
      <c r="A1863" t="str" cm="1">
        <f t="array" ref="A1863">IF(INDEX(CSP!A:A,INT((ROW()-1)/7)+1),"  &lt;CmdID&gt;"&amp;INDEX(CSP!A:A,INT((ROW()-1)/7)+1)&amp;"&lt;/CmdID&gt;","")</f>
        <v xml:space="preserve">  &lt;CmdID&gt;267&lt;/CmdID&gt;</v>
      </c>
    </row>
    <row r="1864" spans="1:1">
      <c r="A1864" t="str" cm="1">
        <f t="array" ref="A1864">IF(INDEX(CSP!A:A,INT((ROW()-1)/7)+1),"  &lt;Item&gt;","")</f>
        <v xml:space="preserve">  &lt;Item&gt;</v>
      </c>
    </row>
    <row r="1865" spans="1:1">
      <c r="A1865" t="str" cm="1">
        <f t="array" ref="A1865">IF(INDEX(CSP!A:A,INT((ROW()-1)/7)+1),"    &lt;Target&gt;","")</f>
        <v xml:space="preserve">    &lt;Target&gt;</v>
      </c>
    </row>
    <row r="1866" spans="1:1">
      <c r="A1866" t="str" cm="1">
        <f t="array" ref="A1866">IF(INDEX(CSP!A:A,INT((ROW()-1)/7)+1),"      &lt;LocURI&gt;"&amp;INDEX(CSP!D:D,INT((ROW()-4)/7)+1)&amp;"&lt;/LocURI&gt;","")</f>
        <v xml:space="preserve">      &lt;LocURI&gt;./Vendor/MSFT/Firewall/MdmStore/PublicProfile/DisableInboundNotifications&lt;/LocURI&gt;</v>
      </c>
    </row>
    <row r="1867" spans="1:1">
      <c r="A1867" t="str" cm="1">
        <f t="array" ref="A1867">IF(INDEX(CSP!A:A,INT((ROW()-1)/7)+1),"    &lt;/Target&gt;","")</f>
        <v xml:space="preserve">    &lt;/Target&gt;</v>
      </c>
    </row>
    <row r="1868" spans="1:1">
      <c r="A1868" t="str" cm="1">
        <f t="array" ref="A1868">IF(INDEX(CSP!A:A,INT((ROW()-1)/7)+1),"  &lt;/Item&gt;","")</f>
        <v xml:space="preserve">  &lt;/Item&gt;</v>
      </c>
    </row>
    <row r="1869" spans="1:1">
      <c r="A1869" t="str" cm="1">
        <f t="array" ref="A1869">IF(INDEX(CSP!A:A,INT((ROW()-1)/7)+1),"","")</f>
        <v/>
      </c>
    </row>
    <row r="1870" spans="1:1">
      <c r="A1870" t="str" cm="1">
        <f t="array" ref="A1870">IF(INDEX(CSP!A:A,INT((ROW()-1)/7)+1),"  &lt;CmdID&gt;"&amp;INDEX(CSP!A:A,INT((ROW()-1)/7)+1)&amp;"&lt;/CmdID&gt;","")</f>
        <v xml:space="preserve">  &lt;CmdID&gt;268&lt;/CmdID&gt;</v>
      </c>
    </row>
    <row r="1871" spans="1:1">
      <c r="A1871" t="str" cm="1">
        <f t="array" ref="A1871">IF(INDEX(CSP!A:A,INT((ROW()-1)/7)+1),"  &lt;Item&gt;","")</f>
        <v xml:space="preserve">  &lt;Item&gt;</v>
      </c>
    </row>
    <row r="1872" spans="1:1">
      <c r="A1872" t="str" cm="1">
        <f t="array" ref="A1872">IF(INDEX(CSP!A:A,INT((ROW()-1)/7)+1),"    &lt;Target&gt;","")</f>
        <v xml:space="preserve">    &lt;Target&gt;</v>
      </c>
    </row>
    <row r="1873" spans="1:1">
      <c r="A1873" t="str" cm="1">
        <f t="array" ref="A1873">IF(INDEX(CSP!A:A,INT((ROW()-1)/7)+1),"      &lt;LocURI&gt;"&amp;INDEX(CSP!D:D,INT((ROW()-4)/7)+1)&amp;"&lt;/LocURI&gt;","")</f>
        <v xml:space="preserve">      &lt;LocURI&gt;./Vendor/MSFT/Firewall/MdmStore/PublicProfile/DefaultInboundAction&lt;/LocURI&gt;</v>
      </c>
    </row>
    <row r="1874" spans="1:1">
      <c r="A1874" t="str" cm="1">
        <f t="array" ref="A1874">IF(INDEX(CSP!A:A,INT((ROW()-1)/7)+1),"    &lt;/Target&gt;","")</f>
        <v xml:space="preserve">    &lt;/Target&gt;</v>
      </c>
    </row>
    <row r="1875" spans="1:1">
      <c r="A1875" t="str" cm="1">
        <f t="array" ref="A1875">IF(INDEX(CSP!A:A,INT((ROW()-1)/7)+1),"  &lt;/Item&gt;","")</f>
        <v xml:space="preserve">  &lt;/Item&gt;</v>
      </c>
    </row>
    <row r="1876" spans="1:1">
      <c r="A1876" t="str" cm="1">
        <f t="array" ref="A1876">IF(INDEX(CSP!A:A,INT((ROW()-1)/7)+1),"","")</f>
        <v/>
      </c>
    </row>
    <row r="1877" spans="1:1">
      <c r="A1877" t="str" cm="1">
        <f t="array" ref="A1877">IF(INDEX(CSP!A:A,INT((ROW()-1)/7)+1),"  &lt;CmdID&gt;"&amp;INDEX(CSP!A:A,INT((ROW()-1)/7)+1)&amp;"&lt;/CmdID&gt;","")</f>
        <v xml:space="preserve">  &lt;CmdID&gt;269&lt;/CmdID&gt;</v>
      </c>
    </row>
    <row r="1878" spans="1:1">
      <c r="A1878" t="str" cm="1">
        <f t="array" ref="A1878">IF(INDEX(CSP!A:A,INT((ROW()-1)/7)+1),"  &lt;Item&gt;","")</f>
        <v xml:space="preserve">  &lt;Item&gt;</v>
      </c>
    </row>
    <row r="1879" spans="1:1">
      <c r="A1879" t="str" cm="1">
        <f t="array" ref="A1879">IF(INDEX(CSP!A:A,INT((ROW()-1)/7)+1),"    &lt;Target&gt;","")</f>
        <v xml:space="preserve">    &lt;Target&gt;</v>
      </c>
    </row>
    <row r="1880" spans="1:1">
      <c r="A1880" t="str" cm="1">
        <f t="array" ref="A1880">IF(INDEX(CSP!A:A,INT((ROW()-1)/7)+1),"      &lt;LocURI&gt;"&amp;INDEX(CSP!D:D,INT((ROW()-4)/7)+1)&amp;"&lt;/LocURI&gt;","")</f>
        <v xml:space="preserve">      &lt;LocURI&gt;./Vendor/MSFT/Firewall/MdmStore/PublicProfile/AllowLocalPolicyMerge&lt;/LocURI&gt;</v>
      </c>
    </row>
    <row r="1881" spans="1:1">
      <c r="A1881" t="str" cm="1">
        <f t="array" ref="A1881">IF(INDEX(CSP!A:A,INT((ROW()-1)/7)+1),"    &lt;/Target&gt;","")</f>
        <v xml:space="preserve">    &lt;/Target&gt;</v>
      </c>
    </row>
    <row r="1882" spans="1:1">
      <c r="A1882" t="str" cm="1">
        <f t="array" ref="A1882">IF(INDEX(CSP!A:A,INT((ROW()-1)/7)+1),"  &lt;/Item&gt;","")</f>
        <v xml:space="preserve">  &lt;/Item&gt;</v>
      </c>
    </row>
    <row r="1883" spans="1:1">
      <c r="A1883" t="str" cm="1">
        <f t="array" ref="A1883">IF(INDEX(CSP!A:A,INT((ROW()-1)/7)+1),"","")</f>
        <v/>
      </c>
    </row>
    <row r="1884" spans="1:1">
      <c r="A1884" t="str" cm="1">
        <f t="array" ref="A1884">IF(INDEX(CSP!A:A,INT((ROW()-1)/7)+1),"  &lt;CmdID&gt;"&amp;INDEX(CSP!A:A,INT((ROW()-1)/7)+1)&amp;"&lt;/CmdID&gt;","")</f>
        <v xml:space="preserve">  &lt;CmdID&gt;270&lt;/CmdID&gt;</v>
      </c>
    </row>
    <row r="1885" spans="1:1">
      <c r="A1885" t="str" cm="1">
        <f t="array" ref="A1885">IF(INDEX(CSP!A:A,INT((ROW()-1)/7)+1),"  &lt;Item&gt;","")</f>
        <v xml:space="preserve">  &lt;Item&gt;</v>
      </c>
    </row>
    <row r="1886" spans="1:1">
      <c r="A1886" t="str" cm="1">
        <f t="array" ref="A1886">IF(INDEX(CSP!A:A,INT((ROW()-1)/7)+1),"    &lt;Target&gt;","")</f>
        <v xml:space="preserve">    &lt;Target&gt;</v>
      </c>
    </row>
    <row r="1887" spans="1:1">
      <c r="A1887" t="str" cm="1">
        <f t="array" ref="A1887">IF(INDEX(CSP!A:A,INT((ROW()-1)/7)+1),"      &lt;LocURI&gt;"&amp;INDEX(CSP!D:D,INT((ROW()-4)/7)+1)&amp;"&lt;/LocURI&gt;","")</f>
        <v xml:space="preserve">      &lt;LocURI&gt;./Vendor/MSFT/Firewall/MdmStore/PublicProfile/EnableLogSuccessConnections&lt;/LocURI&gt;</v>
      </c>
    </row>
    <row r="1888" spans="1:1">
      <c r="A1888" t="str" cm="1">
        <f t="array" ref="A1888">IF(INDEX(CSP!A:A,INT((ROW()-1)/7)+1),"    &lt;/Target&gt;","")</f>
        <v xml:space="preserve">    &lt;/Target&gt;</v>
      </c>
    </row>
    <row r="1889" spans="1:1">
      <c r="A1889" t="str" cm="1">
        <f t="array" ref="A1889">IF(INDEX(CSP!A:A,INT((ROW()-1)/7)+1),"  &lt;/Item&gt;","")</f>
        <v xml:space="preserve">  &lt;/Item&gt;</v>
      </c>
    </row>
    <row r="1890" spans="1:1">
      <c r="A1890" t="str" cm="1">
        <f t="array" ref="A1890">IF(INDEX(CSP!A:A,INT((ROW()-1)/7)+1),"","")</f>
        <v/>
      </c>
    </row>
    <row r="1891" spans="1:1">
      <c r="A1891" t="str" cm="1">
        <f t="array" ref="A1891">IF(INDEX(CSP!A:A,INT((ROW()-1)/7)+1),"  &lt;CmdID&gt;"&amp;INDEX(CSP!A:A,INT((ROW()-1)/7)+1)&amp;"&lt;/CmdID&gt;","")</f>
        <v xml:space="preserve">  &lt;CmdID&gt;271&lt;/CmdID&gt;</v>
      </c>
    </row>
    <row r="1892" spans="1:1">
      <c r="A1892" t="str" cm="1">
        <f t="array" ref="A1892">IF(INDEX(CSP!A:A,INT((ROW()-1)/7)+1),"  &lt;Item&gt;","")</f>
        <v xml:space="preserve">  &lt;Item&gt;</v>
      </c>
    </row>
    <row r="1893" spans="1:1">
      <c r="A1893" t="str" cm="1">
        <f t="array" ref="A1893">IF(INDEX(CSP!A:A,INT((ROW()-1)/7)+1),"    &lt;Target&gt;","")</f>
        <v xml:space="preserve">    &lt;Target&gt;</v>
      </c>
    </row>
    <row r="1894" spans="1:1">
      <c r="A1894" t="str" cm="1">
        <f t="array" ref="A1894">IF(INDEX(CSP!A:A,INT((ROW()-1)/7)+1),"      &lt;LocURI&gt;"&amp;INDEX(CSP!D:D,INT((ROW()-4)/7)+1)&amp;"&lt;/LocURI&gt;","")</f>
        <v xml:space="preserve">      &lt;LocURI&gt;./Vendor/MSFT/Firewall/MdmStore/PublicProfile/AllowLocalIpsecPolicyMerge&lt;/LocURI&gt;</v>
      </c>
    </row>
    <row r="1895" spans="1:1">
      <c r="A1895" t="str" cm="1">
        <f t="array" ref="A1895">IF(INDEX(CSP!A:A,INT((ROW()-1)/7)+1),"    &lt;/Target&gt;","")</f>
        <v xml:space="preserve">    &lt;/Target&gt;</v>
      </c>
    </row>
    <row r="1896" spans="1:1">
      <c r="A1896" t="str" cm="1">
        <f t="array" ref="A1896">IF(INDEX(CSP!A:A,INT((ROW()-1)/7)+1),"  &lt;/Item&gt;","")</f>
        <v xml:space="preserve">  &lt;/Item&gt;</v>
      </c>
    </row>
    <row r="1897" spans="1:1">
      <c r="A1897" t="str" cm="1">
        <f t="array" ref="A1897">IF(INDEX(CSP!A:A,INT((ROW()-1)/7)+1),"","")</f>
        <v/>
      </c>
    </row>
    <row r="1898" spans="1:1">
      <c r="A1898" t="str" cm="1">
        <f t="array" ref="A1898">IF(INDEX(CSP!A:A,INT((ROW()-1)/7)+1),"  &lt;CmdID&gt;"&amp;INDEX(CSP!A:A,INT((ROW()-1)/7)+1)&amp;"&lt;/CmdID&gt;","")</f>
        <v xml:space="preserve">  &lt;CmdID&gt;272&lt;/CmdID&gt;</v>
      </c>
    </row>
    <row r="1899" spans="1:1">
      <c r="A1899" t="str" cm="1">
        <f t="array" ref="A1899">IF(INDEX(CSP!A:A,INT((ROW()-1)/7)+1),"  &lt;Item&gt;","")</f>
        <v xml:space="preserve">  &lt;Item&gt;</v>
      </c>
    </row>
    <row r="1900" spans="1:1">
      <c r="A1900" t="str" cm="1">
        <f t="array" ref="A1900">IF(INDEX(CSP!A:A,INT((ROW()-1)/7)+1),"    &lt;Target&gt;","")</f>
        <v xml:space="preserve">    &lt;Target&gt;</v>
      </c>
    </row>
    <row r="1901" spans="1:1">
      <c r="A1901" t="str" cm="1">
        <f t="array" ref="A1901">IF(INDEX(CSP!A:A,INT((ROW()-1)/7)+1),"      &lt;LocURI&gt;"&amp;INDEX(CSP!D:D,INT((ROW()-4)/7)+1)&amp;"&lt;/LocURI&gt;","")</f>
        <v xml:space="preserve">      &lt;LocURI&gt;./Device/Vendor/MSFT/Policy/Config/Kerberos/PKInitHashAlgorithmConfiguration&lt;/LocURI&gt;</v>
      </c>
    </row>
    <row r="1902" spans="1:1">
      <c r="A1902" t="str" cm="1">
        <f t="array" ref="A1902">IF(INDEX(CSP!A:A,INT((ROW()-1)/7)+1),"    &lt;/Target&gt;","")</f>
        <v xml:space="preserve">    &lt;/Target&gt;</v>
      </c>
    </row>
    <row r="1903" spans="1:1">
      <c r="A1903" t="str" cm="1">
        <f t="array" ref="A1903">IF(INDEX(CSP!A:A,INT((ROW()-1)/7)+1),"  &lt;/Item&gt;","")</f>
        <v xml:space="preserve">  &lt;/Item&gt;</v>
      </c>
    </row>
    <row r="1904" spans="1:1">
      <c r="A1904" t="str" cm="1">
        <f t="array" ref="A1904">IF(INDEX(CSP!A:A,INT((ROW()-1)/7)+1),"","")</f>
        <v/>
      </c>
    </row>
    <row r="1905" spans="1:1">
      <c r="A1905" t="str" cm="1">
        <f t="array" ref="A1905">IF(INDEX(CSP!A:A,INT((ROW()-1)/7)+1),"  &lt;CmdID&gt;"&amp;INDEX(CSP!A:A,INT((ROW()-1)/7)+1)&amp;"&lt;/CmdID&gt;","")</f>
        <v xml:space="preserve">  &lt;CmdID&gt;273&lt;/CmdID&gt;</v>
      </c>
    </row>
    <row r="1906" spans="1:1">
      <c r="A1906" t="str" cm="1">
        <f t="array" ref="A1906">IF(INDEX(CSP!A:A,INT((ROW()-1)/7)+1),"  &lt;Item&gt;","")</f>
        <v xml:space="preserve">  &lt;Item&gt;</v>
      </c>
    </row>
    <row r="1907" spans="1:1">
      <c r="A1907" t="str" cm="1">
        <f t="array" ref="A1907">IF(INDEX(CSP!A:A,INT((ROW()-1)/7)+1),"    &lt;Target&gt;","")</f>
        <v xml:space="preserve">    &lt;Target&gt;</v>
      </c>
    </row>
    <row r="1908" spans="1:1">
      <c r="A1908" t="str" cm="1">
        <f t="array" ref="A1908">IF(INDEX(CSP!A:A,INT((ROW()-1)/7)+1),"      &lt;LocURI&gt;"&amp;INDEX(CSP!D:D,INT((ROW()-4)/7)+1)&amp;"&lt;/LocURI&gt;","")</f>
        <v xml:space="preserve">      &lt;LocURI&gt;./Device/Vendor/MSFT/Policy/Config/Kerberos/PKInitHashAlgorithmSHA256&lt;/LocURI&gt;</v>
      </c>
    </row>
    <row r="1909" spans="1:1">
      <c r="A1909" t="str" cm="1">
        <f t="array" ref="A1909">IF(INDEX(CSP!A:A,INT((ROW()-1)/7)+1),"    &lt;/Target&gt;","")</f>
        <v xml:space="preserve">    &lt;/Target&gt;</v>
      </c>
    </row>
    <row r="1910" spans="1:1">
      <c r="A1910" t="str" cm="1">
        <f t="array" ref="A1910">IF(INDEX(CSP!A:A,INT((ROW()-1)/7)+1),"  &lt;/Item&gt;","")</f>
        <v xml:space="preserve">  &lt;/Item&gt;</v>
      </c>
    </row>
    <row r="1911" spans="1:1">
      <c r="A1911" t="str" cm="1">
        <f t="array" ref="A1911">IF(INDEX(CSP!A:A,INT((ROW()-1)/7)+1),"","")</f>
        <v/>
      </c>
    </row>
    <row r="1912" spans="1:1">
      <c r="A1912" t="str" cm="1">
        <f t="array" ref="A1912">IF(INDEX(CSP!A:A,INT((ROW()-1)/7)+1),"  &lt;CmdID&gt;"&amp;INDEX(CSP!A:A,INT((ROW()-1)/7)+1)&amp;"&lt;/CmdID&gt;","")</f>
        <v xml:space="preserve">  &lt;CmdID&gt;274&lt;/CmdID&gt;</v>
      </c>
    </row>
    <row r="1913" spans="1:1">
      <c r="A1913" t="str" cm="1">
        <f t="array" ref="A1913">IF(INDEX(CSP!A:A,INT((ROW()-1)/7)+1),"  &lt;Item&gt;","")</f>
        <v xml:space="preserve">  &lt;Item&gt;</v>
      </c>
    </row>
    <row r="1914" spans="1:1">
      <c r="A1914" t="str" cm="1">
        <f t="array" ref="A1914">IF(INDEX(CSP!A:A,INT((ROW()-1)/7)+1),"    &lt;Target&gt;","")</f>
        <v xml:space="preserve">    &lt;Target&gt;</v>
      </c>
    </row>
    <row r="1915" spans="1:1">
      <c r="A1915" t="str" cm="1">
        <f t="array" ref="A1915">IF(INDEX(CSP!A:A,INT((ROW()-1)/7)+1),"      &lt;LocURI&gt;"&amp;INDEX(CSP!D:D,INT((ROW()-4)/7)+1)&amp;"&lt;/LocURI&gt;","")</f>
        <v xml:space="preserve">      &lt;LocURI&gt;./Device/Vendor/MSFT/Policy/Config/Kerberos/PKInitHashAlgorithmSHA384&lt;/LocURI&gt;</v>
      </c>
    </row>
    <row r="1916" spans="1:1">
      <c r="A1916" t="str" cm="1">
        <f t="array" ref="A1916">IF(INDEX(CSP!A:A,INT((ROW()-1)/7)+1),"    &lt;/Target&gt;","")</f>
        <v xml:space="preserve">    &lt;/Target&gt;</v>
      </c>
    </row>
    <row r="1917" spans="1:1">
      <c r="A1917" t="str" cm="1">
        <f t="array" ref="A1917">IF(INDEX(CSP!A:A,INT((ROW()-1)/7)+1),"  &lt;/Item&gt;","")</f>
        <v xml:space="preserve">  &lt;/Item&gt;</v>
      </c>
    </row>
    <row r="1918" spans="1:1">
      <c r="A1918" t="str" cm="1">
        <f t="array" ref="A1918">IF(INDEX(CSP!A:A,INT((ROW()-1)/7)+1),"","")</f>
        <v/>
      </c>
    </row>
    <row r="1919" spans="1:1">
      <c r="A1919" t="str" cm="1">
        <f t="array" ref="A1919">IF(INDEX(CSP!A:A,INT((ROW()-1)/7)+1),"  &lt;CmdID&gt;"&amp;INDEX(CSP!A:A,INT((ROW()-1)/7)+1)&amp;"&lt;/CmdID&gt;","")</f>
        <v xml:space="preserve">  &lt;CmdID&gt;275&lt;/CmdID&gt;</v>
      </c>
    </row>
    <row r="1920" spans="1:1">
      <c r="A1920" t="str" cm="1">
        <f t="array" ref="A1920">IF(INDEX(CSP!A:A,INT((ROW()-1)/7)+1),"  &lt;Item&gt;","")</f>
        <v xml:space="preserve">  &lt;Item&gt;</v>
      </c>
    </row>
    <row r="1921" spans="1:1">
      <c r="A1921" t="str" cm="1">
        <f t="array" ref="A1921">IF(INDEX(CSP!A:A,INT((ROW()-1)/7)+1),"    &lt;Target&gt;","")</f>
        <v xml:space="preserve">    &lt;Target&gt;</v>
      </c>
    </row>
    <row r="1922" spans="1:1">
      <c r="A1922" t="str" cm="1">
        <f t="array" ref="A1922">IF(INDEX(CSP!A:A,INT((ROW()-1)/7)+1),"      &lt;LocURI&gt;"&amp;INDEX(CSP!D:D,INT((ROW()-4)/7)+1)&amp;"&lt;/LocURI&gt;","")</f>
        <v xml:space="preserve">      &lt;LocURI&gt;./Device/Vendor/MSFT/Policy/Config/Kerberos/PKInitHashAlgorithmSHA512&lt;/LocURI&gt;</v>
      </c>
    </row>
    <row r="1923" spans="1:1">
      <c r="A1923" t="str" cm="1">
        <f t="array" ref="A1923">IF(INDEX(CSP!A:A,INT((ROW()-1)/7)+1),"    &lt;/Target&gt;","")</f>
        <v xml:space="preserve">    &lt;/Target&gt;</v>
      </c>
    </row>
    <row r="1924" spans="1:1">
      <c r="A1924" t="str" cm="1">
        <f t="array" ref="A1924">IF(INDEX(CSP!A:A,INT((ROW()-1)/7)+1),"  &lt;/Item&gt;","")</f>
        <v xml:space="preserve">  &lt;/Item&gt;</v>
      </c>
    </row>
    <row r="1925" spans="1:1">
      <c r="A1925" t="str" cm="1">
        <f t="array" ref="A1925">IF(INDEX(CSP!A:A,INT((ROW()-1)/7)+1),"","")</f>
        <v/>
      </c>
    </row>
    <row r="1926" spans="1:1">
      <c r="A1926" t="str" cm="1">
        <f t="array" ref="A1926">IF(INDEX(CSP!A:A,INT((ROW()-1)/7)+1),"  &lt;CmdID&gt;"&amp;INDEX(CSP!A:A,INT((ROW()-1)/7)+1)&amp;"&lt;/CmdID&gt;","")</f>
        <v xml:space="preserve">  &lt;CmdID&gt;276&lt;/CmdID&gt;</v>
      </c>
    </row>
    <row r="1927" spans="1:1">
      <c r="A1927" t="str" cm="1">
        <f t="array" ref="A1927">IF(INDEX(CSP!A:A,INT((ROW()-1)/7)+1),"  &lt;Item&gt;","")</f>
        <v xml:space="preserve">  &lt;Item&gt;</v>
      </c>
    </row>
    <row r="1928" spans="1:1">
      <c r="A1928" t="str" cm="1">
        <f t="array" ref="A1928">IF(INDEX(CSP!A:A,INT((ROW()-1)/7)+1),"    &lt;Target&gt;","")</f>
        <v xml:space="preserve">    &lt;Target&gt;</v>
      </c>
    </row>
    <row r="1929" spans="1:1">
      <c r="A1929" t="str" cm="1">
        <f t="array" ref="A1929">IF(INDEX(CSP!A:A,INT((ROW()-1)/7)+1),"      &lt;LocURI&gt;"&amp;INDEX(CSP!D:D,INT((ROW()-4)/7)+1)&amp;"&lt;/LocURI&gt;","")</f>
        <v xml:space="preserve">      &lt;LocURI&gt;./Device/Vendor/MSFT/Policy/Config/Kerberos/PKInitHashAlgorithmSHA1&lt;/LocURI&gt;</v>
      </c>
    </row>
    <row r="1930" spans="1:1">
      <c r="A1930" t="str" cm="1">
        <f t="array" ref="A1930">IF(INDEX(CSP!A:A,INT((ROW()-1)/7)+1),"    &lt;/Target&gt;","")</f>
        <v xml:space="preserve">    &lt;/Target&gt;</v>
      </c>
    </row>
    <row r="1931" spans="1:1">
      <c r="A1931" t="str" cm="1">
        <f t="array" ref="A1931">IF(INDEX(CSP!A:A,INT((ROW()-1)/7)+1),"  &lt;/Item&gt;","")</f>
        <v xml:space="preserve">  &lt;/Item&gt;</v>
      </c>
    </row>
    <row r="1932" spans="1:1">
      <c r="A1932" t="str" cm="1">
        <f t="array" ref="A1932">IF(INDEX(CSP!A:A,INT((ROW()-1)/7)+1),"","")</f>
        <v/>
      </c>
    </row>
    <row r="1933" spans="1:1">
      <c r="A1933" t="str" cm="1">
        <f t="array" ref="A1933">IF(INDEX(CSP!A:A,INT((ROW()-1)/7)+1),"  &lt;CmdID&gt;"&amp;INDEX(CSP!A:A,INT((ROW()-1)/7)+1)&amp;"&lt;/CmdID&gt;","")</f>
        <v xml:space="preserve">  &lt;CmdID&gt;277&lt;/CmdID&gt;</v>
      </c>
    </row>
    <row r="1934" spans="1:1">
      <c r="A1934" t="str" cm="1">
        <f t="array" ref="A1934">IF(INDEX(CSP!A:A,INT((ROW()-1)/7)+1),"  &lt;Item&gt;","")</f>
        <v xml:space="preserve">  &lt;Item&gt;</v>
      </c>
    </row>
    <row r="1935" spans="1:1">
      <c r="A1935" t="str" cm="1">
        <f t="array" ref="A1935">IF(INDEX(CSP!A:A,INT((ROW()-1)/7)+1),"    &lt;Target&gt;","")</f>
        <v xml:space="preserve">    &lt;Target&gt;</v>
      </c>
    </row>
    <row r="1936" spans="1:1">
      <c r="A1936" t="str" cm="1">
        <f t="array" ref="A1936">IF(INDEX(CSP!A:A,INT((ROW()-1)/7)+1),"      &lt;LocURI&gt;"&amp;INDEX(CSP!D:D,INT((ROW()-4)/7)+1)&amp;"&lt;/LocURI&gt;","")</f>
        <v xml:space="preserve">      &lt;LocURI&gt;./Device/Vendor/MSFT/Policy/Config/LanmanServer/AuditClientDoesNotSupportEncryption&lt;/LocURI&gt;</v>
      </c>
    </row>
    <row r="1937" spans="1:1">
      <c r="A1937" t="str" cm="1">
        <f t="array" ref="A1937">IF(INDEX(CSP!A:A,INT((ROW()-1)/7)+1),"    &lt;/Target&gt;","")</f>
        <v xml:space="preserve">    &lt;/Target&gt;</v>
      </c>
    </row>
    <row r="1938" spans="1:1">
      <c r="A1938" t="str" cm="1">
        <f t="array" ref="A1938">IF(INDEX(CSP!A:A,INT((ROW()-1)/7)+1),"  &lt;/Item&gt;","")</f>
        <v xml:space="preserve">  &lt;/Item&gt;</v>
      </c>
    </row>
    <row r="1939" spans="1:1">
      <c r="A1939" t="str" cm="1">
        <f t="array" ref="A1939">IF(INDEX(CSP!A:A,INT((ROW()-1)/7)+1),"","")</f>
        <v/>
      </c>
    </row>
    <row r="1940" spans="1:1">
      <c r="A1940" t="str" cm="1">
        <f t="array" ref="A1940">IF(INDEX(CSP!A:A,INT((ROW()-1)/7)+1),"  &lt;CmdID&gt;"&amp;INDEX(CSP!A:A,INT((ROW()-1)/7)+1)&amp;"&lt;/CmdID&gt;","")</f>
        <v xml:space="preserve">  &lt;CmdID&gt;278&lt;/CmdID&gt;</v>
      </c>
    </row>
    <row r="1941" spans="1:1">
      <c r="A1941" t="str" cm="1">
        <f t="array" ref="A1941">IF(INDEX(CSP!A:A,INT((ROW()-1)/7)+1),"  &lt;Item&gt;","")</f>
        <v xml:space="preserve">  &lt;Item&gt;</v>
      </c>
    </row>
    <row r="1942" spans="1:1">
      <c r="A1942" t="str" cm="1">
        <f t="array" ref="A1942">IF(INDEX(CSP!A:A,INT((ROW()-1)/7)+1),"    &lt;Target&gt;","")</f>
        <v xml:space="preserve">    &lt;Target&gt;</v>
      </c>
    </row>
    <row r="1943" spans="1:1">
      <c r="A1943" t="str" cm="1">
        <f t="array" ref="A1943">IF(INDEX(CSP!A:A,INT((ROW()-1)/7)+1),"      &lt;LocURI&gt;"&amp;INDEX(CSP!D:D,INT((ROW()-4)/7)+1)&amp;"&lt;/LocURI&gt;","")</f>
        <v xml:space="preserve">      &lt;LocURI&gt;./Device/Vendor/MSFT/Policy/Config/LanmanServer/AuditClientDoesNotSupportSigning&lt;/LocURI&gt;</v>
      </c>
    </row>
    <row r="1944" spans="1:1">
      <c r="A1944" t="str" cm="1">
        <f t="array" ref="A1944">IF(INDEX(CSP!A:A,INT((ROW()-1)/7)+1),"    &lt;/Target&gt;","")</f>
        <v xml:space="preserve">    &lt;/Target&gt;</v>
      </c>
    </row>
    <row r="1945" spans="1:1">
      <c r="A1945" t="str" cm="1">
        <f t="array" ref="A1945">IF(INDEX(CSP!A:A,INT((ROW()-1)/7)+1),"  &lt;/Item&gt;","")</f>
        <v xml:space="preserve">  &lt;/Item&gt;</v>
      </c>
    </row>
    <row r="1946" spans="1:1">
      <c r="A1946" t="str" cm="1">
        <f t="array" ref="A1946">IF(INDEX(CSP!A:A,INT((ROW()-1)/7)+1),"","")</f>
        <v/>
      </c>
    </row>
    <row r="1947" spans="1:1">
      <c r="A1947" t="str" cm="1">
        <f t="array" ref="A1947">IF(INDEX(CSP!A:A,INT((ROW()-1)/7)+1),"  &lt;CmdID&gt;"&amp;INDEX(CSP!A:A,INT((ROW()-1)/7)+1)&amp;"&lt;/CmdID&gt;","")</f>
        <v xml:space="preserve">  &lt;CmdID&gt;279&lt;/CmdID&gt;</v>
      </c>
    </row>
    <row r="1948" spans="1:1">
      <c r="A1948" t="str" cm="1">
        <f t="array" ref="A1948">IF(INDEX(CSP!A:A,INT((ROW()-1)/7)+1),"  &lt;Item&gt;","")</f>
        <v xml:space="preserve">  &lt;Item&gt;</v>
      </c>
    </row>
    <row r="1949" spans="1:1">
      <c r="A1949" t="str" cm="1">
        <f t="array" ref="A1949">IF(INDEX(CSP!A:A,INT((ROW()-1)/7)+1),"    &lt;Target&gt;","")</f>
        <v xml:space="preserve">    &lt;Target&gt;</v>
      </c>
    </row>
    <row r="1950" spans="1:1">
      <c r="A1950" t="str" cm="1">
        <f t="array" ref="A1950">IF(INDEX(CSP!A:A,INT((ROW()-1)/7)+1),"      &lt;LocURI&gt;"&amp;INDEX(CSP!D:D,INT((ROW()-4)/7)+1)&amp;"&lt;/LocURI&gt;","")</f>
        <v xml:space="preserve">      &lt;LocURI&gt;./Device/Vendor/MSFT/Policy/Config/LanmanServer/AuditInsecureGuestLogon&lt;/LocURI&gt;</v>
      </c>
    </row>
    <row r="1951" spans="1:1">
      <c r="A1951" t="str" cm="1">
        <f t="array" ref="A1951">IF(INDEX(CSP!A:A,INT((ROW()-1)/7)+1),"    &lt;/Target&gt;","")</f>
        <v xml:space="preserve">    &lt;/Target&gt;</v>
      </c>
    </row>
    <row r="1952" spans="1:1">
      <c r="A1952" t="str" cm="1">
        <f t="array" ref="A1952">IF(INDEX(CSP!A:A,INT((ROW()-1)/7)+1),"  &lt;/Item&gt;","")</f>
        <v xml:space="preserve">  &lt;/Item&gt;</v>
      </c>
    </row>
    <row r="1953" spans="1:1">
      <c r="A1953" t="str" cm="1">
        <f t="array" ref="A1953">IF(INDEX(CSP!A:A,INT((ROW()-1)/7)+1),"","")</f>
        <v/>
      </c>
    </row>
    <row r="1954" spans="1:1">
      <c r="A1954" t="str" cm="1">
        <f t="array" ref="A1954">IF(INDEX(CSP!A:A,INT((ROW()-1)/7)+1),"  &lt;CmdID&gt;"&amp;INDEX(CSP!A:A,INT((ROW()-1)/7)+1)&amp;"&lt;/CmdID&gt;","")</f>
        <v xml:space="preserve">  &lt;CmdID&gt;280&lt;/CmdID&gt;</v>
      </c>
    </row>
    <row r="1955" spans="1:1">
      <c r="A1955" t="str" cm="1">
        <f t="array" ref="A1955">IF(INDEX(CSP!A:A,INT((ROW()-1)/7)+1),"  &lt;Item&gt;","")</f>
        <v xml:space="preserve">  &lt;Item&gt;</v>
      </c>
    </row>
    <row r="1956" spans="1:1">
      <c r="A1956" t="str" cm="1">
        <f t="array" ref="A1956">IF(INDEX(CSP!A:A,INT((ROW()-1)/7)+1),"    &lt;Target&gt;","")</f>
        <v xml:space="preserve">    &lt;Target&gt;</v>
      </c>
    </row>
    <row r="1957" spans="1:1">
      <c r="A1957" t="str" cm="1">
        <f t="array" ref="A1957">IF(INDEX(CSP!A:A,INT((ROW()-1)/7)+1),"      &lt;LocURI&gt;"&amp;INDEX(CSP!D:D,INT((ROW()-4)/7)+1)&amp;"&lt;/LocURI&gt;","")</f>
        <v xml:space="preserve">      &lt;LocURI&gt;./Device/Vendor/MSFT/Policy/Config/LanmanServer/AuthRateLimiterDelayInMs&lt;/LocURI&gt;</v>
      </c>
    </row>
    <row r="1958" spans="1:1">
      <c r="A1958" t="str" cm="1">
        <f t="array" ref="A1958">IF(INDEX(CSP!A:A,INT((ROW()-1)/7)+1),"    &lt;/Target&gt;","")</f>
        <v xml:space="preserve">    &lt;/Target&gt;</v>
      </c>
    </row>
    <row r="1959" spans="1:1">
      <c r="A1959" t="str" cm="1">
        <f t="array" ref="A1959">IF(INDEX(CSP!A:A,INT((ROW()-1)/7)+1),"  &lt;/Item&gt;","")</f>
        <v xml:space="preserve">  &lt;/Item&gt;</v>
      </c>
    </row>
    <row r="1960" spans="1:1">
      <c r="A1960" t="str" cm="1">
        <f t="array" ref="A1960">IF(INDEX(CSP!A:A,INT((ROW()-1)/7)+1),"","")</f>
        <v/>
      </c>
    </row>
    <row r="1961" spans="1:1">
      <c r="A1961" t="str" cm="1">
        <f t="array" ref="A1961">IF(INDEX(CSP!A:A,INT((ROW()-1)/7)+1),"  &lt;CmdID&gt;"&amp;INDEX(CSP!A:A,INT((ROW()-1)/7)+1)&amp;"&lt;/CmdID&gt;","")</f>
        <v xml:space="preserve">  &lt;CmdID&gt;281&lt;/CmdID&gt;</v>
      </c>
    </row>
    <row r="1962" spans="1:1">
      <c r="A1962" t="str" cm="1">
        <f t="array" ref="A1962">IF(INDEX(CSP!A:A,INT((ROW()-1)/7)+1),"  &lt;Item&gt;","")</f>
        <v xml:space="preserve">  &lt;Item&gt;</v>
      </c>
    </row>
    <row r="1963" spans="1:1">
      <c r="A1963" t="str" cm="1">
        <f t="array" ref="A1963">IF(INDEX(CSP!A:A,INT((ROW()-1)/7)+1),"    &lt;Target&gt;","")</f>
        <v xml:space="preserve">    &lt;Target&gt;</v>
      </c>
    </row>
    <row r="1964" spans="1:1">
      <c r="A1964" t="str" cm="1">
        <f t="array" ref="A1964">IF(INDEX(CSP!A:A,INT((ROW()-1)/7)+1),"      &lt;LocURI&gt;"&amp;INDEX(CSP!D:D,INT((ROW()-4)/7)+1)&amp;"&lt;/LocURI&gt;","")</f>
        <v xml:space="preserve">      &lt;LocURI&gt;./Device/Vendor/MSFT/Policy/Config/LanmanServer/EnableAuthRateLimiter&lt;/LocURI&gt;</v>
      </c>
    </row>
    <row r="1965" spans="1:1">
      <c r="A1965" t="str" cm="1">
        <f t="array" ref="A1965">IF(INDEX(CSP!A:A,INT((ROW()-1)/7)+1),"    &lt;/Target&gt;","")</f>
        <v xml:space="preserve">    &lt;/Target&gt;</v>
      </c>
    </row>
    <row r="1966" spans="1:1">
      <c r="A1966" t="str" cm="1">
        <f t="array" ref="A1966">IF(INDEX(CSP!A:A,INT((ROW()-1)/7)+1),"  &lt;/Item&gt;","")</f>
        <v xml:space="preserve">  &lt;/Item&gt;</v>
      </c>
    </row>
    <row r="1967" spans="1:1">
      <c r="A1967" t="str" cm="1">
        <f t="array" ref="A1967">IF(INDEX(CSP!A:A,INT((ROW()-1)/7)+1),"","")</f>
        <v/>
      </c>
    </row>
    <row r="1968" spans="1:1">
      <c r="A1968" t="str" cm="1">
        <f t="array" ref="A1968">IF(INDEX(CSP!A:A,INT((ROW()-1)/7)+1),"  &lt;CmdID&gt;"&amp;INDEX(CSP!A:A,INT((ROW()-1)/7)+1)&amp;"&lt;/CmdID&gt;","")</f>
        <v xml:space="preserve">  &lt;CmdID&gt;282&lt;/CmdID&gt;</v>
      </c>
    </row>
    <row r="1969" spans="1:1">
      <c r="A1969" t="str" cm="1">
        <f t="array" ref="A1969">IF(INDEX(CSP!A:A,INT((ROW()-1)/7)+1),"  &lt;Item&gt;","")</f>
        <v xml:space="preserve">  &lt;Item&gt;</v>
      </c>
    </row>
    <row r="1970" spans="1:1">
      <c r="A1970" t="str" cm="1">
        <f t="array" ref="A1970">IF(INDEX(CSP!A:A,INT((ROW()-1)/7)+1),"    &lt;Target&gt;","")</f>
        <v xml:space="preserve">    &lt;Target&gt;</v>
      </c>
    </row>
    <row r="1971" spans="1:1">
      <c r="A1971" t="str" cm="1">
        <f t="array" ref="A1971">IF(INDEX(CSP!A:A,INT((ROW()-1)/7)+1),"      &lt;LocURI&gt;"&amp;INDEX(CSP!D:D,INT((ROW()-4)/7)+1)&amp;"&lt;/LocURI&gt;","")</f>
        <v xml:space="preserve">      &lt;LocURI&gt;./Device/Vendor/MSFT/Policy/Config/LanmanServer/EnableMailslots&lt;/LocURI&gt;</v>
      </c>
    </row>
    <row r="1972" spans="1:1">
      <c r="A1972" t="str" cm="1">
        <f t="array" ref="A1972">IF(INDEX(CSP!A:A,INT((ROW()-1)/7)+1),"    &lt;/Target&gt;","")</f>
        <v xml:space="preserve">    &lt;/Target&gt;</v>
      </c>
    </row>
    <row r="1973" spans="1:1">
      <c r="A1973" t="str" cm="1">
        <f t="array" ref="A1973">IF(INDEX(CSP!A:A,INT((ROW()-1)/7)+1),"  &lt;/Item&gt;","")</f>
        <v xml:space="preserve">  &lt;/Item&gt;</v>
      </c>
    </row>
    <row r="1974" spans="1:1">
      <c r="A1974" t="str" cm="1">
        <f t="array" ref="A1974">IF(INDEX(CSP!A:A,INT((ROW()-1)/7)+1),"","")</f>
        <v/>
      </c>
    </row>
    <row r="1975" spans="1:1">
      <c r="A1975" t="str" cm="1">
        <f t="array" ref="A1975">IF(INDEX(CSP!A:A,INT((ROW()-1)/7)+1),"  &lt;CmdID&gt;"&amp;INDEX(CSP!A:A,INT((ROW()-1)/7)+1)&amp;"&lt;/CmdID&gt;","")</f>
        <v xml:space="preserve">  &lt;CmdID&gt;283&lt;/CmdID&gt;</v>
      </c>
    </row>
    <row r="1976" spans="1:1">
      <c r="A1976" t="str" cm="1">
        <f t="array" ref="A1976">IF(INDEX(CSP!A:A,INT((ROW()-1)/7)+1),"  &lt;Item&gt;","")</f>
        <v xml:space="preserve">  &lt;Item&gt;</v>
      </c>
    </row>
    <row r="1977" spans="1:1">
      <c r="A1977" t="str" cm="1">
        <f t="array" ref="A1977">IF(INDEX(CSP!A:A,INT((ROW()-1)/7)+1),"    &lt;Target&gt;","")</f>
        <v xml:space="preserve">    &lt;Target&gt;</v>
      </c>
    </row>
    <row r="1978" spans="1:1">
      <c r="A1978" t="str" cm="1">
        <f t="array" ref="A1978">IF(INDEX(CSP!A:A,INT((ROW()-1)/7)+1),"      &lt;LocURI&gt;"&amp;INDEX(CSP!D:D,INT((ROW()-4)/7)+1)&amp;"&lt;/LocURI&gt;","")</f>
        <v xml:space="preserve">      &lt;LocURI&gt;./Device/Vendor/MSFT/Policy/Config/LanmanServer/MaxSmb2Dialect&lt;/LocURI&gt;</v>
      </c>
    </row>
    <row r="1979" spans="1:1">
      <c r="A1979" t="str" cm="1">
        <f t="array" ref="A1979">IF(INDEX(CSP!A:A,INT((ROW()-1)/7)+1),"    &lt;/Target&gt;","")</f>
        <v xml:space="preserve">    &lt;/Target&gt;</v>
      </c>
    </row>
    <row r="1980" spans="1:1">
      <c r="A1980" t="str" cm="1">
        <f t="array" ref="A1980">IF(INDEX(CSP!A:A,INT((ROW()-1)/7)+1),"  &lt;/Item&gt;","")</f>
        <v xml:space="preserve">  &lt;/Item&gt;</v>
      </c>
    </row>
    <row r="1981" spans="1:1">
      <c r="A1981" t="str" cm="1">
        <f t="array" ref="A1981">IF(INDEX(CSP!A:A,INT((ROW()-1)/7)+1),"","")</f>
        <v/>
      </c>
    </row>
    <row r="1982" spans="1:1">
      <c r="A1982" t="str" cm="1">
        <f t="array" ref="A1982">IF(INDEX(CSP!A:A,INT((ROW()-1)/7)+1),"  &lt;CmdID&gt;"&amp;INDEX(CSP!A:A,INT((ROW()-1)/7)+1)&amp;"&lt;/CmdID&gt;","")</f>
        <v xml:space="preserve">  &lt;CmdID&gt;284&lt;/CmdID&gt;</v>
      </c>
    </row>
    <row r="1983" spans="1:1">
      <c r="A1983" t="str" cm="1">
        <f t="array" ref="A1983">IF(INDEX(CSP!A:A,INT((ROW()-1)/7)+1),"  &lt;Item&gt;","")</f>
        <v xml:space="preserve">  &lt;Item&gt;</v>
      </c>
    </row>
    <row r="1984" spans="1:1">
      <c r="A1984" t="str" cm="1">
        <f t="array" ref="A1984">IF(INDEX(CSP!A:A,INT((ROW()-1)/7)+1),"    &lt;Target&gt;","")</f>
        <v xml:space="preserve">    &lt;Target&gt;</v>
      </c>
    </row>
    <row r="1985" spans="1:1">
      <c r="A1985" t="str" cm="1">
        <f t="array" ref="A1985">IF(INDEX(CSP!A:A,INT((ROW()-1)/7)+1),"      &lt;LocURI&gt;"&amp;INDEX(CSP!D:D,INT((ROW()-4)/7)+1)&amp;"&lt;/LocURI&gt;","")</f>
        <v xml:space="preserve">      &lt;LocURI&gt;./Device/Vendor/MSFT/Policy/Config/LanmanServer/MinSmb2Dialect&lt;/LocURI&gt;</v>
      </c>
    </row>
    <row r="1986" spans="1:1">
      <c r="A1986" t="str" cm="1">
        <f t="array" ref="A1986">IF(INDEX(CSP!A:A,INT((ROW()-1)/7)+1),"    &lt;/Target&gt;","")</f>
        <v xml:space="preserve">    &lt;/Target&gt;</v>
      </c>
    </row>
    <row r="1987" spans="1:1">
      <c r="A1987" t="str" cm="1">
        <f t="array" ref="A1987">IF(INDEX(CSP!A:A,INT((ROW()-1)/7)+1),"  &lt;/Item&gt;","")</f>
        <v xml:space="preserve">  &lt;/Item&gt;</v>
      </c>
    </row>
    <row r="1988" spans="1:1">
      <c r="A1988" t="str" cm="1">
        <f t="array" ref="A1988">IF(INDEX(CSP!A:A,INT((ROW()-1)/7)+1),"","")</f>
        <v/>
      </c>
    </row>
    <row r="1989" spans="1:1">
      <c r="A1989" t="str" cm="1">
        <f t="array" ref="A1989">IF(INDEX(CSP!A:A,INT((ROW()-1)/7)+1),"  &lt;CmdID&gt;"&amp;INDEX(CSP!A:A,INT((ROW()-1)/7)+1)&amp;"&lt;/CmdID&gt;","")</f>
        <v xml:space="preserve">  &lt;CmdID&gt;285&lt;/CmdID&gt;</v>
      </c>
    </row>
    <row r="1990" spans="1:1">
      <c r="A1990" t="str" cm="1">
        <f t="array" ref="A1990">IF(INDEX(CSP!A:A,INT((ROW()-1)/7)+1),"  &lt;Item&gt;","")</f>
        <v xml:space="preserve">  &lt;Item&gt;</v>
      </c>
    </row>
    <row r="1991" spans="1:1">
      <c r="A1991" t="str" cm="1">
        <f t="array" ref="A1991">IF(INDEX(CSP!A:A,INT((ROW()-1)/7)+1),"    &lt;Target&gt;","")</f>
        <v xml:space="preserve">    &lt;Target&gt;</v>
      </c>
    </row>
    <row r="1992" spans="1:1">
      <c r="A1992" t="str" cm="1">
        <f t="array" ref="A1992">IF(INDEX(CSP!A:A,INT((ROW()-1)/7)+1),"      &lt;LocURI&gt;"&amp;INDEX(CSP!D:D,INT((ROW()-4)/7)+1)&amp;"&lt;/LocURI&gt;","")</f>
        <v xml:space="preserve">      &lt;LocURI&gt;./Device/Vendor/MSFT/Policy/Config/LanmanWorkstation/AuditInsecureGuestLogon&lt;/LocURI&gt;</v>
      </c>
    </row>
    <row r="1993" spans="1:1">
      <c r="A1993" t="str" cm="1">
        <f t="array" ref="A1993">IF(INDEX(CSP!A:A,INT((ROW()-1)/7)+1),"    &lt;/Target&gt;","")</f>
        <v xml:space="preserve">    &lt;/Target&gt;</v>
      </c>
    </row>
    <row r="1994" spans="1:1">
      <c r="A1994" t="str" cm="1">
        <f t="array" ref="A1994">IF(INDEX(CSP!A:A,INT((ROW()-1)/7)+1),"  &lt;/Item&gt;","")</f>
        <v xml:space="preserve">  &lt;/Item&gt;</v>
      </c>
    </row>
    <row r="1995" spans="1:1">
      <c r="A1995" t="str" cm="1">
        <f t="array" ref="A1995">IF(INDEX(CSP!A:A,INT((ROW()-1)/7)+1),"","")</f>
        <v/>
      </c>
    </row>
    <row r="1996" spans="1:1">
      <c r="A1996" t="str" cm="1">
        <f t="array" ref="A1996">IF(INDEX(CSP!A:A,INT((ROW()-1)/7)+1),"  &lt;CmdID&gt;"&amp;INDEX(CSP!A:A,INT((ROW()-1)/7)+1)&amp;"&lt;/CmdID&gt;","")</f>
        <v xml:space="preserve">  &lt;CmdID&gt;286&lt;/CmdID&gt;</v>
      </c>
    </row>
    <row r="1997" spans="1:1">
      <c r="A1997" t="str" cm="1">
        <f t="array" ref="A1997">IF(INDEX(CSP!A:A,INT((ROW()-1)/7)+1),"  &lt;Item&gt;","")</f>
        <v xml:space="preserve">  &lt;Item&gt;</v>
      </c>
    </row>
    <row r="1998" spans="1:1">
      <c r="A1998" t="str" cm="1">
        <f t="array" ref="A1998">IF(INDEX(CSP!A:A,INT((ROW()-1)/7)+1),"    &lt;Target&gt;","")</f>
        <v xml:space="preserve">    &lt;Target&gt;</v>
      </c>
    </row>
    <row r="1999" spans="1:1">
      <c r="A1999" t="str" cm="1">
        <f t="array" ref="A1999">IF(INDEX(CSP!A:A,INT((ROW()-1)/7)+1),"      &lt;LocURI&gt;"&amp;INDEX(CSP!D:D,INT((ROW()-4)/7)+1)&amp;"&lt;/LocURI&gt;","")</f>
        <v xml:space="preserve">      &lt;LocURI&gt;./Device/Vendor/MSFT/Policy/Config/LanmanWorkstation/AuditServerDoesNotSupportEncryption&lt;/LocURI&gt;</v>
      </c>
    </row>
    <row r="2000" spans="1:1">
      <c r="A2000" t="str" cm="1">
        <f t="array" ref="A2000">IF(INDEX(CSP!A:A,INT((ROW()-1)/7)+1),"    &lt;/Target&gt;","")</f>
        <v xml:space="preserve">    &lt;/Target&gt;</v>
      </c>
    </row>
    <row r="2001" spans="1:1">
      <c r="A2001" t="str" cm="1">
        <f t="array" ref="A2001">IF(INDEX(CSP!A:A,INT((ROW()-1)/7)+1),"  &lt;/Item&gt;","")</f>
        <v xml:space="preserve">  &lt;/Item&gt;</v>
      </c>
    </row>
    <row r="2002" spans="1:1">
      <c r="A2002" t="str" cm="1">
        <f t="array" ref="A2002">IF(INDEX(CSP!A:A,INT((ROW()-1)/7)+1),"","")</f>
        <v/>
      </c>
    </row>
    <row r="2003" spans="1:1">
      <c r="A2003" t="str" cm="1">
        <f t="array" ref="A2003">IF(INDEX(CSP!A:A,INT((ROW()-1)/7)+1),"  &lt;CmdID&gt;"&amp;INDEX(CSP!A:A,INT((ROW()-1)/7)+1)&amp;"&lt;/CmdID&gt;","")</f>
        <v xml:space="preserve">  &lt;CmdID&gt;287&lt;/CmdID&gt;</v>
      </c>
    </row>
    <row r="2004" spans="1:1">
      <c r="A2004" t="str" cm="1">
        <f t="array" ref="A2004">IF(INDEX(CSP!A:A,INT((ROW()-1)/7)+1),"  &lt;Item&gt;","")</f>
        <v xml:space="preserve">  &lt;Item&gt;</v>
      </c>
    </row>
    <row r="2005" spans="1:1">
      <c r="A2005" t="str" cm="1">
        <f t="array" ref="A2005">IF(INDEX(CSP!A:A,INT((ROW()-1)/7)+1),"    &lt;Target&gt;","")</f>
        <v xml:space="preserve">    &lt;Target&gt;</v>
      </c>
    </row>
    <row r="2006" spans="1:1">
      <c r="A2006" t="str" cm="1">
        <f t="array" ref="A2006">IF(INDEX(CSP!A:A,INT((ROW()-1)/7)+1),"      &lt;LocURI&gt;"&amp;INDEX(CSP!D:D,INT((ROW()-4)/7)+1)&amp;"&lt;/LocURI&gt;","")</f>
        <v xml:space="preserve">      &lt;LocURI&gt;./Device/Vendor/MSFT/Policy/Config/LanmanWorkstation/AuditServerDoesNotSupportSigning&lt;/LocURI&gt;</v>
      </c>
    </row>
    <row r="2007" spans="1:1">
      <c r="A2007" t="str" cm="1">
        <f t="array" ref="A2007">IF(INDEX(CSP!A:A,INT((ROW()-1)/7)+1),"    &lt;/Target&gt;","")</f>
        <v xml:space="preserve">    &lt;/Target&gt;</v>
      </c>
    </row>
    <row r="2008" spans="1:1">
      <c r="A2008" t="str" cm="1">
        <f t="array" ref="A2008">IF(INDEX(CSP!A:A,INT((ROW()-1)/7)+1),"  &lt;/Item&gt;","")</f>
        <v xml:space="preserve">  &lt;/Item&gt;</v>
      </c>
    </row>
    <row r="2009" spans="1:1">
      <c r="A2009" t="str" cm="1">
        <f t="array" ref="A2009">IF(INDEX(CSP!A:A,INT((ROW()-1)/7)+1),"","")</f>
        <v/>
      </c>
    </row>
    <row r="2010" spans="1:1">
      <c r="A2010" t="str" cm="1">
        <f t="array" ref="A2010">IF(INDEX(CSP!A:A,INT((ROW()-1)/7)+1),"  &lt;CmdID&gt;"&amp;INDEX(CSP!A:A,INT((ROW()-1)/7)+1)&amp;"&lt;/CmdID&gt;","")</f>
        <v xml:space="preserve">  &lt;CmdID&gt;288&lt;/CmdID&gt;</v>
      </c>
    </row>
    <row r="2011" spans="1:1">
      <c r="A2011" t="str" cm="1">
        <f t="array" ref="A2011">IF(INDEX(CSP!A:A,INT((ROW()-1)/7)+1),"  &lt;Item&gt;","")</f>
        <v xml:space="preserve">  &lt;Item&gt;</v>
      </c>
    </row>
    <row r="2012" spans="1:1">
      <c r="A2012" t="str" cm="1">
        <f t="array" ref="A2012">IF(INDEX(CSP!A:A,INT((ROW()-1)/7)+1),"    &lt;Target&gt;","")</f>
        <v xml:space="preserve">    &lt;Target&gt;</v>
      </c>
    </row>
    <row r="2013" spans="1:1">
      <c r="A2013" t="str" cm="1">
        <f t="array" ref="A2013">IF(INDEX(CSP!A:A,INT((ROW()-1)/7)+1),"      &lt;LocURI&gt;"&amp;INDEX(CSP!D:D,INT((ROW()-4)/7)+1)&amp;"&lt;/LocURI&gt;","")</f>
        <v xml:space="preserve">      &lt;LocURI&gt;./Device/Vendor/MSFT/Policy/Config/LanmanWorkstation/EnableInsecureGuestLogons&lt;/LocURI&gt;</v>
      </c>
    </row>
    <row r="2014" spans="1:1">
      <c r="A2014" t="str" cm="1">
        <f t="array" ref="A2014">IF(INDEX(CSP!A:A,INT((ROW()-1)/7)+1),"    &lt;/Target&gt;","")</f>
        <v xml:space="preserve">    &lt;/Target&gt;</v>
      </c>
    </row>
    <row r="2015" spans="1:1">
      <c r="A2015" t="str" cm="1">
        <f t="array" ref="A2015">IF(INDEX(CSP!A:A,INT((ROW()-1)/7)+1),"  &lt;/Item&gt;","")</f>
        <v xml:space="preserve">  &lt;/Item&gt;</v>
      </c>
    </row>
    <row r="2016" spans="1:1">
      <c r="A2016" t="str" cm="1">
        <f t="array" ref="A2016">IF(INDEX(CSP!A:A,INT((ROW()-1)/7)+1),"","")</f>
        <v/>
      </c>
    </row>
    <row r="2017" spans="1:1">
      <c r="A2017" t="str" cm="1">
        <f t="array" ref="A2017">IF(INDEX(CSP!A:A,INT((ROW()-1)/7)+1),"  &lt;CmdID&gt;"&amp;INDEX(CSP!A:A,INT((ROW()-1)/7)+1)&amp;"&lt;/CmdID&gt;","")</f>
        <v xml:space="preserve">  &lt;CmdID&gt;289&lt;/CmdID&gt;</v>
      </c>
    </row>
    <row r="2018" spans="1:1">
      <c r="A2018" t="str" cm="1">
        <f t="array" ref="A2018">IF(INDEX(CSP!A:A,INT((ROW()-1)/7)+1),"  &lt;Item&gt;","")</f>
        <v xml:space="preserve">  &lt;Item&gt;</v>
      </c>
    </row>
    <row r="2019" spans="1:1">
      <c r="A2019" t="str" cm="1">
        <f t="array" ref="A2019">IF(INDEX(CSP!A:A,INT((ROW()-1)/7)+1),"    &lt;Target&gt;","")</f>
        <v xml:space="preserve">    &lt;Target&gt;</v>
      </c>
    </row>
    <row r="2020" spans="1:1">
      <c r="A2020" t="str" cm="1">
        <f t="array" ref="A2020">IF(INDEX(CSP!A:A,INT((ROW()-1)/7)+1),"      &lt;LocURI&gt;"&amp;INDEX(CSP!D:D,INT((ROW()-4)/7)+1)&amp;"&lt;/LocURI&gt;","")</f>
        <v xml:space="preserve">      &lt;LocURI&gt;./Device/Vendor/MSFT/Policy/Config/LanmanWorkstation/EnableMailslots&lt;/LocURI&gt;</v>
      </c>
    </row>
    <row r="2021" spans="1:1">
      <c r="A2021" t="str" cm="1">
        <f t="array" ref="A2021">IF(INDEX(CSP!A:A,INT((ROW()-1)/7)+1),"    &lt;/Target&gt;","")</f>
        <v xml:space="preserve">    &lt;/Target&gt;</v>
      </c>
    </row>
    <row r="2022" spans="1:1">
      <c r="A2022" t="str" cm="1">
        <f t="array" ref="A2022">IF(INDEX(CSP!A:A,INT((ROW()-1)/7)+1),"  &lt;/Item&gt;","")</f>
        <v xml:space="preserve">  &lt;/Item&gt;</v>
      </c>
    </row>
    <row r="2023" spans="1:1">
      <c r="A2023" t="str" cm="1">
        <f t="array" ref="A2023">IF(INDEX(CSP!A:A,INT((ROW()-1)/7)+1),"","")</f>
        <v/>
      </c>
    </row>
    <row r="2024" spans="1:1">
      <c r="A2024" t="str" cm="1">
        <f t="array" ref="A2024">IF(INDEX(CSP!A:A,INT((ROW()-1)/7)+1),"  &lt;CmdID&gt;"&amp;INDEX(CSP!A:A,INT((ROW()-1)/7)+1)&amp;"&lt;/CmdID&gt;","")</f>
        <v xml:space="preserve">  &lt;CmdID&gt;290&lt;/CmdID&gt;</v>
      </c>
    </row>
    <row r="2025" spans="1:1">
      <c r="A2025" t="str" cm="1">
        <f t="array" ref="A2025">IF(INDEX(CSP!A:A,INT((ROW()-1)/7)+1),"  &lt;Item&gt;","")</f>
        <v xml:space="preserve">  &lt;Item&gt;</v>
      </c>
    </row>
    <row r="2026" spans="1:1">
      <c r="A2026" t="str" cm="1">
        <f t="array" ref="A2026">IF(INDEX(CSP!A:A,INT((ROW()-1)/7)+1),"    &lt;Target&gt;","")</f>
        <v xml:space="preserve">    &lt;Target&gt;</v>
      </c>
    </row>
    <row r="2027" spans="1:1">
      <c r="A2027" t="str" cm="1">
        <f t="array" ref="A2027">IF(INDEX(CSP!A:A,INT((ROW()-1)/7)+1),"      &lt;LocURI&gt;"&amp;INDEX(CSP!D:D,INT((ROW()-4)/7)+1)&amp;"&lt;/LocURI&gt;","")</f>
        <v xml:space="preserve">      &lt;LocURI&gt;./Device/Vendor/MSFT/Policy/Config/LanmanWorkstation/MaxSmb2Dialect&lt;/LocURI&gt;</v>
      </c>
    </row>
    <row r="2028" spans="1:1">
      <c r="A2028" t="str" cm="1">
        <f t="array" ref="A2028">IF(INDEX(CSP!A:A,INT((ROW()-1)/7)+1),"    &lt;/Target&gt;","")</f>
        <v xml:space="preserve">    &lt;/Target&gt;</v>
      </c>
    </row>
    <row r="2029" spans="1:1">
      <c r="A2029" t="str" cm="1">
        <f t="array" ref="A2029">IF(INDEX(CSP!A:A,INT((ROW()-1)/7)+1),"  &lt;/Item&gt;","")</f>
        <v xml:space="preserve">  &lt;/Item&gt;</v>
      </c>
    </row>
    <row r="2030" spans="1:1">
      <c r="A2030" t="str" cm="1">
        <f t="array" ref="A2030">IF(INDEX(CSP!A:A,INT((ROW()-1)/7)+1),"","")</f>
        <v/>
      </c>
    </row>
    <row r="2031" spans="1:1">
      <c r="A2031" t="str" cm="1">
        <f t="array" ref="A2031">IF(INDEX(CSP!A:A,INT((ROW()-1)/7)+1),"  &lt;CmdID&gt;"&amp;INDEX(CSP!A:A,INT((ROW()-1)/7)+1)&amp;"&lt;/CmdID&gt;","")</f>
        <v xml:space="preserve">  &lt;CmdID&gt;291&lt;/CmdID&gt;</v>
      </c>
    </row>
    <row r="2032" spans="1:1">
      <c r="A2032" t="str" cm="1">
        <f t="array" ref="A2032">IF(INDEX(CSP!A:A,INT((ROW()-1)/7)+1),"  &lt;Item&gt;","")</f>
        <v xml:space="preserve">  &lt;Item&gt;</v>
      </c>
    </row>
    <row r="2033" spans="1:1">
      <c r="A2033" t="str" cm="1">
        <f t="array" ref="A2033">IF(INDEX(CSP!A:A,INT((ROW()-1)/7)+1),"    &lt;Target&gt;","")</f>
        <v xml:space="preserve">    &lt;Target&gt;</v>
      </c>
    </row>
    <row r="2034" spans="1:1">
      <c r="A2034" t="str" cm="1">
        <f t="array" ref="A2034">IF(INDEX(CSP!A:A,INT((ROW()-1)/7)+1),"      &lt;LocURI&gt;"&amp;INDEX(CSP!D:D,INT((ROW()-4)/7)+1)&amp;"&lt;/LocURI&gt;","")</f>
        <v xml:space="preserve">      &lt;LocURI&gt;./Device/Vendor/MSFT/Policy/Config/LanmanWorkstation/MinSmb2Dialect&lt;/LocURI&gt;</v>
      </c>
    </row>
    <row r="2035" spans="1:1">
      <c r="A2035" t="str" cm="1">
        <f t="array" ref="A2035">IF(INDEX(CSP!A:A,INT((ROW()-1)/7)+1),"    &lt;/Target&gt;","")</f>
        <v xml:space="preserve">    &lt;/Target&gt;</v>
      </c>
    </row>
    <row r="2036" spans="1:1">
      <c r="A2036" t="str" cm="1">
        <f t="array" ref="A2036">IF(INDEX(CSP!A:A,INT((ROW()-1)/7)+1),"  &lt;/Item&gt;","")</f>
        <v xml:space="preserve">  &lt;/Item&gt;</v>
      </c>
    </row>
    <row r="2037" spans="1:1">
      <c r="A2037" t="str" cm="1">
        <f t="array" ref="A2037">IF(INDEX(CSP!A:A,INT((ROW()-1)/7)+1),"","")</f>
        <v/>
      </c>
    </row>
    <row r="2038" spans="1:1">
      <c r="A2038" t="str" cm="1">
        <f t="array" ref="A2038">IF(INDEX(CSP!A:A,INT((ROW()-1)/7)+1),"  &lt;CmdID&gt;"&amp;INDEX(CSP!A:A,INT((ROW()-1)/7)+1)&amp;"&lt;/CmdID&gt;","")</f>
        <v xml:space="preserve">  &lt;CmdID&gt;292&lt;/CmdID&gt;</v>
      </c>
    </row>
    <row r="2039" spans="1:1">
      <c r="A2039" t="str" cm="1">
        <f t="array" ref="A2039">IF(INDEX(CSP!A:A,INT((ROW()-1)/7)+1),"  &lt;Item&gt;","")</f>
        <v xml:space="preserve">  &lt;Item&gt;</v>
      </c>
    </row>
    <row r="2040" spans="1:1">
      <c r="A2040" t="str" cm="1">
        <f t="array" ref="A2040">IF(INDEX(CSP!A:A,INT((ROW()-1)/7)+1),"    &lt;Target&gt;","")</f>
        <v xml:space="preserve">    &lt;Target&gt;</v>
      </c>
    </row>
    <row r="2041" spans="1:1">
      <c r="A2041" t="str" cm="1">
        <f t="array" ref="A2041">IF(INDEX(CSP!A:A,INT((ROW()-1)/7)+1),"      &lt;LocURI&gt;"&amp;INDEX(CSP!D:D,INT((ROW()-4)/7)+1)&amp;"&lt;/LocURI&gt;","")</f>
        <v xml:space="preserve">      &lt;LocURI&gt;./Device/Vendor/MSFT/Policy/Config/LanmanWorkstation/RequireEncryption&lt;/LocURI&gt;</v>
      </c>
    </row>
    <row r="2042" spans="1:1">
      <c r="A2042" t="str" cm="1">
        <f t="array" ref="A2042">IF(INDEX(CSP!A:A,INT((ROW()-1)/7)+1),"    &lt;/Target&gt;","")</f>
        <v xml:space="preserve">    &lt;/Target&gt;</v>
      </c>
    </row>
    <row r="2043" spans="1:1">
      <c r="A2043" t="str" cm="1">
        <f t="array" ref="A2043">IF(INDEX(CSP!A:A,INT((ROW()-1)/7)+1),"  &lt;/Item&gt;","")</f>
        <v xml:space="preserve">  &lt;/Item&gt;</v>
      </c>
    </row>
    <row r="2044" spans="1:1">
      <c r="A2044" t="str" cm="1">
        <f t="array" ref="A2044">IF(INDEX(CSP!A:A,INT((ROW()-1)/7)+1),"","")</f>
        <v/>
      </c>
    </row>
    <row r="2045" spans="1:1">
      <c r="A2045" t="str" cm="1">
        <f t="array" ref="A2045">IF(INDEX(CSP!A:A,INT((ROW()-1)/7)+1),"  &lt;CmdID&gt;"&amp;INDEX(CSP!A:A,INT((ROW()-1)/7)+1)&amp;"&lt;/CmdID&gt;","")</f>
        <v/>
      </c>
    </row>
    <row r="2046" spans="1:1">
      <c r="A2046" t="str" cm="1">
        <f t="array" ref="A2046">IF(INDEX(CSP!A:A,INT((ROW()-1)/7)+1),"  &lt;Item&gt;","")</f>
        <v/>
      </c>
    </row>
    <row r="2047" spans="1:1">
      <c r="A2047" t="str" cm="1">
        <f t="array" ref="A2047">IF(INDEX(CSP!A:A,INT((ROW()-1)/7)+1),"    &lt;Target&gt;","")</f>
        <v/>
      </c>
    </row>
    <row r="2048" spans="1:1">
      <c r="A2048" t="str" cm="1">
        <f t="array" ref="A2048">IF(INDEX(CSP!A:A,INT((ROW()-1)/7)+1),"      &lt;LocURI&gt;"&amp;INDEX(CSP!D:D,INT((ROW()-4)/7)+1)&amp;"&lt;/LocURI&gt;","")</f>
        <v/>
      </c>
    </row>
    <row r="2049" spans="1:1">
      <c r="A2049" t="str" cm="1">
        <f t="array" ref="A2049">IF(INDEX(CSP!A:A,INT((ROW()-1)/7)+1),"    &lt;/Target&gt;","")</f>
        <v/>
      </c>
    </row>
    <row r="2050" spans="1:1">
      <c r="A2050" t="str" cm="1">
        <f t="array" ref="A2050">IF(INDEX(CSP!A:A,INT((ROW()-1)/7)+1),"  &lt;/Item&gt;","")</f>
        <v/>
      </c>
    </row>
    <row r="2051" spans="1:1">
      <c r="A2051" t="str" cm="1">
        <f t="array" ref="A2051">IF(INDEX(CSP!A:A,INT((ROW()-1)/7)+1),"","")</f>
        <v/>
      </c>
    </row>
    <row r="2052" spans="1:1">
      <c r="A2052" t="str" cm="1">
        <f t="array" ref="A2052">IF(INDEX(CSP!A:A,INT((ROW()-1)/7)+1),"  &lt;CmdID&gt;"&amp;INDEX(CSP!A:A,INT((ROW()-1)/7)+1)&amp;"&lt;/CmdID&gt;","")</f>
        <v xml:space="preserve">  &lt;CmdID&gt;294&lt;/CmdID&gt;</v>
      </c>
    </row>
    <row r="2053" spans="1:1">
      <c r="A2053" t="str" cm="1">
        <f t="array" ref="A2053">IF(INDEX(CSP!A:A,INT((ROW()-1)/7)+1),"  &lt;Item&gt;","")</f>
        <v xml:space="preserve">  &lt;Item&gt;</v>
      </c>
    </row>
    <row r="2054" spans="1:1">
      <c r="A2054" t="str" cm="1">
        <f t="array" ref="A2054">IF(INDEX(CSP!A:A,INT((ROW()-1)/7)+1),"    &lt;Target&gt;","")</f>
        <v xml:space="preserve">    &lt;Target&gt;</v>
      </c>
    </row>
    <row r="2055" spans="1:1">
      <c r="A2055" t="str" cm="1">
        <f t="array" ref="A2055">IF(INDEX(CSP!A:A,INT((ROW()-1)/7)+1),"      &lt;LocURI&gt;"&amp;INDEX(CSP!D:D,INT((ROW()-4)/7)+1)&amp;"&lt;/LocURI&gt;","")</f>
        <v xml:space="preserve">      &lt;LocURI&gt;./Device/Vendor/MSFT/Policy/Config/LocalPoliciesSecurityOptions/Accounts_LimitLocalAccountUseOfBlankPasswordsToConsoleLogonOnly&lt;/LocURI&gt;</v>
      </c>
    </row>
    <row r="2056" spans="1:1">
      <c r="A2056" t="str" cm="1">
        <f t="array" ref="A2056">IF(INDEX(CSP!A:A,INT((ROW()-1)/7)+1),"    &lt;/Target&gt;","")</f>
        <v xml:space="preserve">    &lt;/Target&gt;</v>
      </c>
    </row>
    <row r="2057" spans="1:1">
      <c r="A2057" t="str" cm="1">
        <f t="array" ref="A2057">IF(INDEX(CSP!A:A,INT((ROW()-1)/7)+1),"  &lt;/Item&gt;","")</f>
        <v xml:space="preserve">  &lt;/Item&gt;</v>
      </c>
    </row>
    <row r="2058" spans="1:1">
      <c r="A2058" t="str" cm="1">
        <f t="array" ref="A2058">IF(INDEX(CSP!A:A,INT((ROW()-1)/7)+1),"","")</f>
        <v/>
      </c>
    </row>
    <row r="2059" spans="1:1">
      <c r="A2059" t="str" cm="1">
        <f t="array" ref="A2059">IF(INDEX(CSP!A:A,INT((ROW()-1)/7)+1),"  &lt;CmdID&gt;"&amp;INDEX(CSP!A:A,INT((ROW()-1)/7)+1)&amp;"&lt;/CmdID&gt;","")</f>
        <v xml:space="preserve">  &lt;CmdID&gt;295&lt;/CmdID&gt;</v>
      </c>
    </row>
    <row r="2060" spans="1:1">
      <c r="A2060" t="str" cm="1">
        <f t="array" ref="A2060">IF(INDEX(CSP!A:A,INT((ROW()-1)/7)+1),"  &lt;Item&gt;","")</f>
        <v xml:space="preserve">  &lt;Item&gt;</v>
      </c>
    </row>
    <row r="2061" spans="1:1">
      <c r="A2061" t="str" cm="1">
        <f t="array" ref="A2061">IF(INDEX(CSP!A:A,INT((ROW()-1)/7)+1),"    &lt;Target&gt;","")</f>
        <v xml:space="preserve">    &lt;Target&gt;</v>
      </c>
    </row>
    <row r="2062" spans="1:1">
      <c r="A2062" t="str" cm="1">
        <f t="array" ref="A2062">IF(INDEX(CSP!A:A,INT((ROW()-1)/7)+1),"      &lt;LocURI&gt;"&amp;INDEX(CSP!D:D,INT((ROW()-4)/7)+1)&amp;"&lt;/LocURI&gt;","")</f>
        <v xml:space="preserve">      &lt;LocURI&gt;./Device/Vendor/MSFT/Policy/Config/LocalPoliciesSecurityOptions/InteractiveLogon_MachineInactivityLimit&lt;/LocURI&gt;</v>
      </c>
    </row>
    <row r="2063" spans="1:1">
      <c r="A2063" t="str" cm="1">
        <f t="array" ref="A2063">IF(INDEX(CSP!A:A,INT((ROW()-1)/7)+1),"    &lt;/Target&gt;","")</f>
        <v xml:space="preserve">    &lt;/Target&gt;</v>
      </c>
    </row>
    <row r="2064" spans="1:1">
      <c r="A2064" t="str" cm="1">
        <f t="array" ref="A2064">IF(INDEX(CSP!A:A,INT((ROW()-1)/7)+1),"  &lt;/Item&gt;","")</f>
        <v xml:space="preserve">  &lt;/Item&gt;</v>
      </c>
    </row>
    <row r="2065" spans="1:1">
      <c r="A2065" t="str" cm="1">
        <f t="array" ref="A2065">IF(INDEX(CSP!A:A,INT((ROW()-1)/7)+1),"","")</f>
        <v/>
      </c>
    </row>
    <row r="2066" spans="1:1">
      <c r="A2066" t="str" cm="1">
        <f t="array" ref="A2066">IF(INDEX(CSP!A:A,INT((ROW()-1)/7)+1),"  &lt;CmdID&gt;"&amp;INDEX(CSP!A:A,INT((ROW()-1)/7)+1)&amp;"&lt;/CmdID&gt;","")</f>
        <v xml:space="preserve">  &lt;CmdID&gt;296&lt;/CmdID&gt;</v>
      </c>
    </row>
    <row r="2067" spans="1:1">
      <c r="A2067" t="str" cm="1">
        <f t="array" ref="A2067">IF(INDEX(CSP!A:A,INT((ROW()-1)/7)+1),"  &lt;Item&gt;","")</f>
        <v xml:space="preserve">  &lt;Item&gt;</v>
      </c>
    </row>
    <row r="2068" spans="1:1">
      <c r="A2068" t="str" cm="1">
        <f t="array" ref="A2068">IF(INDEX(CSP!A:A,INT((ROW()-1)/7)+1),"    &lt;Target&gt;","")</f>
        <v xml:space="preserve">    &lt;Target&gt;</v>
      </c>
    </row>
    <row r="2069" spans="1:1">
      <c r="A2069" t="str" cm="1">
        <f t="array" ref="A2069">IF(INDEX(CSP!A:A,INT((ROW()-1)/7)+1),"      &lt;LocURI&gt;"&amp;INDEX(CSP!D:D,INT((ROW()-4)/7)+1)&amp;"&lt;/LocURI&gt;","")</f>
        <v xml:space="preserve">      &lt;LocURI&gt;./Device/Vendor/MSFT/Policy/Config/LocalPoliciesSecurityOptions/InteractiveLogon_SmartCardRemovalBehavior&lt;/LocURI&gt;</v>
      </c>
    </row>
    <row r="2070" spans="1:1">
      <c r="A2070" t="str" cm="1">
        <f t="array" ref="A2070">IF(INDEX(CSP!A:A,INT((ROW()-1)/7)+1),"    &lt;/Target&gt;","")</f>
        <v xml:space="preserve">    &lt;/Target&gt;</v>
      </c>
    </row>
    <row r="2071" spans="1:1">
      <c r="A2071" t="str" cm="1">
        <f t="array" ref="A2071">IF(INDEX(CSP!A:A,INT((ROW()-1)/7)+1),"  &lt;/Item&gt;","")</f>
        <v xml:space="preserve">  &lt;/Item&gt;</v>
      </c>
    </row>
    <row r="2072" spans="1:1">
      <c r="A2072" t="str" cm="1">
        <f t="array" ref="A2072">IF(INDEX(CSP!A:A,INT((ROW()-1)/7)+1),"","")</f>
        <v/>
      </c>
    </row>
    <row r="2073" spans="1:1">
      <c r="A2073" t="str" cm="1">
        <f t="array" ref="A2073">IF(INDEX(CSP!A:A,INT((ROW()-1)/7)+1),"  &lt;CmdID&gt;"&amp;INDEX(CSP!A:A,INT((ROW()-1)/7)+1)&amp;"&lt;/CmdID&gt;","")</f>
        <v xml:space="preserve">  &lt;CmdID&gt;297&lt;/CmdID&gt;</v>
      </c>
    </row>
    <row r="2074" spans="1:1">
      <c r="A2074" t="str" cm="1">
        <f t="array" ref="A2074">IF(INDEX(CSP!A:A,INT((ROW()-1)/7)+1),"  &lt;Item&gt;","")</f>
        <v xml:space="preserve">  &lt;Item&gt;</v>
      </c>
    </row>
    <row r="2075" spans="1:1">
      <c r="A2075" t="str" cm="1">
        <f t="array" ref="A2075">IF(INDEX(CSP!A:A,INT((ROW()-1)/7)+1),"    &lt;Target&gt;","")</f>
        <v xml:space="preserve">    &lt;Target&gt;</v>
      </c>
    </row>
    <row r="2076" spans="1:1">
      <c r="A2076" t="str" cm="1">
        <f t="array" ref="A2076">IF(INDEX(CSP!A:A,INT((ROW()-1)/7)+1),"      &lt;LocURI&gt;"&amp;INDEX(CSP!D:D,INT((ROW()-4)/7)+1)&amp;"&lt;/LocURI&gt;","")</f>
        <v xml:space="preserve">      &lt;LocURI&gt;./Device/Vendor/MSFT/Policy/Config/LocalPoliciesSecurityOptions/MicrosoftNetworkClient_DigitallySignCommunicationsAlways&lt;/LocURI&gt;</v>
      </c>
    </row>
    <row r="2077" spans="1:1">
      <c r="A2077" t="str" cm="1">
        <f t="array" ref="A2077">IF(INDEX(CSP!A:A,INT((ROW()-1)/7)+1),"    &lt;/Target&gt;","")</f>
        <v xml:space="preserve">    &lt;/Target&gt;</v>
      </c>
    </row>
    <row r="2078" spans="1:1">
      <c r="A2078" t="str" cm="1">
        <f t="array" ref="A2078">IF(INDEX(CSP!A:A,INT((ROW()-1)/7)+1),"  &lt;/Item&gt;","")</f>
        <v xml:space="preserve">  &lt;/Item&gt;</v>
      </c>
    </row>
    <row r="2079" spans="1:1">
      <c r="A2079" t="str" cm="1">
        <f t="array" ref="A2079">IF(INDEX(CSP!A:A,INT((ROW()-1)/7)+1),"","")</f>
        <v/>
      </c>
    </row>
    <row r="2080" spans="1:1">
      <c r="A2080" t="str" cm="1">
        <f t="array" ref="A2080">IF(INDEX(CSP!A:A,INT((ROW()-1)/7)+1),"  &lt;CmdID&gt;"&amp;INDEX(CSP!A:A,INT((ROW()-1)/7)+1)&amp;"&lt;/CmdID&gt;","")</f>
        <v xml:space="preserve">  &lt;CmdID&gt;298&lt;/CmdID&gt;</v>
      </c>
    </row>
    <row r="2081" spans="1:1">
      <c r="A2081" t="str" cm="1">
        <f t="array" ref="A2081">IF(INDEX(CSP!A:A,INT((ROW()-1)/7)+1),"  &lt;Item&gt;","")</f>
        <v xml:space="preserve">  &lt;Item&gt;</v>
      </c>
    </row>
    <row r="2082" spans="1:1">
      <c r="A2082" t="str" cm="1">
        <f t="array" ref="A2082">IF(INDEX(CSP!A:A,INT((ROW()-1)/7)+1),"    &lt;Target&gt;","")</f>
        <v xml:space="preserve">    &lt;Target&gt;</v>
      </c>
    </row>
    <row r="2083" spans="1:1">
      <c r="A2083" t="str" cm="1">
        <f t="array" ref="A2083">IF(INDEX(CSP!A:A,INT((ROW()-1)/7)+1),"      &lt;LocURI&gt;"&amp;INDEX(CSP!D:D,INT((ROW()-4)/7)+1)&amp;"&lt;/LocURI&gt;","")</f>
        <v xml:space="preserve">      &lt;LocURI&gt;./Device/Vendor/MSFT/Policy/Config/LocalPoliciesSecurityOptions/MicrosoftNetworkClient_SendUnencryptedPasswordToThirdPartySMBServers&lt;/LocURI&gt;</v>
      </c>
    </row>
    <row r="2084" spans="1:1">
      <c r="A2084" t="str" cm="1">
        <f t="array" ref="A2084">IF(INDEX(CSP!A:A,INT((ROW()-1)/7)+1),"    &lt;/Target&gt;","")</f>
        <v xml:space="preserve">    &lt;/Target&gt;</v>
      </c>
    </row>
    <row r="2085" spans="1:1">
      <c r="A2085" t="str" cm="1">
        <f t="array" ref="A2085">IF(INDEX(CSP!A:A,INT((ROW()-1)/7)+1),"  &lt;/Item&gt;","")</f>
        <v xml:space="preserve">  &lt;/Item&gt;</v>
      </c>
    </row>
    <row r="2086" spans="1:1">
      <c r="A2086" t="str" cm="1">
        <f t="array" ref="A2086">IF(INDEX(CSP!A:A,INT((ROW()-1)/7)+1),"","")</f>
        <v/>
      </c>
    </row>
    <row r="2087" spans="1:1">
      <c r="A2087" t="str" cm="1">
        <f t="array" ref="A2087">IF(INDEX(CSP!A:A,INT((ROW()-1)/7)+1),"  &lt;CmdID&gt;"&amp;INDEX(CSP!A:A,INT((ROW()-1)/7)+1)&amp;"&lt;/CmdID&gt;","")</f>
        <v xml:space="preserve">  &lt;CmdID&gt;299&lt;/CmdID&gt;</v>
      </c>
    </row>
    <row r="2088" spans="1:1">
      <c r="A2088" t="str" cm="1">
        <f t="array" ref="A2088">IF(INDEX(CSP!A:A,INT((ROW()-1)/7)+1),"  &lt;Item&gt;","")</f>
        <v xml:space="preserve">  &lt;Item&gt;</v>
      </c>
    </row>
    <row r="2089" spans="1:1">
      <c r="A2089" t="str" cm="1">
        <f t="array" ref="A2089">IF(INDEX(CSP!A:A,INT((ROW()-1)/7)+1),"    &lt;Target&gt;","")</f>
        <v xml:space="preserve">    &lt;Target&gt;</v>
      </c>
    </row>
    <row r="2090" spans="1:1">
      <c r="A2090" t="str" cm="1">
        <f t="array" ref="A2090">IF(INDEX(CSP!A:A,INT((ROW()-1)/7)+1),"      &lt;LocURI&gt;"&amp;INDEX(CSP!D:D,INT((ROW()-4)/7)+1)&amp;"&lt;/LocURI&gt;","")</f>
        <v xml:space="preserve">      &lt;LocURI&gt;./Device/Vendor/MSFT/Policy/Config/LocalPoliciesSecurityOptions/MicrosoftNetworkServer_DigitallySignCommunicationsAlways&lt;/LocURI&gt;</v>
      </c>
    </row>
    <row r="2091" spans="1:1">
      <c r="A2091" t="str" cm="1">
        <f t="array" ref="A2091">IF(INDEX(CSP!A:A,INT((ROW()-1)/7)+1),"    &lt;/Target&gt;","")</f>
        <v xml:space="preserve">    &lt;/Target&gt;</v>
      </c>
    </row>
    <row r="2092" spans="1:1">
      <c r="A2092" t="str" cm="1">
        <f t="array" ref="A2092">IF(INDEX(CSP!A:A,INT((ROW()-1)/7)+1),"  &lt;/Item&gt;","")</f>
        <v xml:space="preserve">  &lt;/Item&gt;</v>
      </c>
    </row>
    <row r="2093" spans="1:1">
      <c r="A2093" t="str" cm="1">
        <f t="array" ref="A2093">IF(INDEX(CSP!A:A,INT((ROW()-1)/7)+1),"","")</f>
        <v/>
      </c>
    </row>
    <row r="2094" spans="1:1">
      <c r="A2094" t="str" cm="1">
        <f t="array" ref="A2094">IF(INDEX(CSP!A:A,INT((ROW()-1)/7)+1),"  &lt;CmdID&gt;"&amp;INDEX(CSP!A:A,INT((ROW()-1)/7)+1)&amp;"&lt;/CmdID&gt;","")</f>
        <v xml:space="preserve">  &lt;CmdID&gt;300&lt;/CmdID&gt;</v>
      </c>
    </row>
    <row r="2095" spans="1:1">
      <c r="A2095" t="str" cm="1">
        <f t="array" ref="A2095">IF(INDEX(CSP!A:A,INT((ROW()-1)/7)+1),"  &lt;Item&gt;","")</f>
        <v xml:space="preserve">  &lt;Item&gt;</v>
      </c>
    </row>
    <row r="2096" spans="1:1">
      <c r="A2096" t="str" cm="1">
        <f t="array" ref="A2096">IF(INDEX(CSP!A:A,INT((ROW()-1)/7)+1),"    &lt;Target&gt;","")</f>
        <v xml:space="preserve">    &lt;Target&gt;</v>
      </c>
    </row>
    <row r="2097" spans="1:1">
      <c r="A2097" t="str" cm="1">
        <f t="array" ref="A2097">IF(INDEX(CSP!A:A,INT((ROW()-1)/7)+1),"      &lt;LocURI&gt;"&amp;INDEX(CSP!D:D,INT((ROW()-4)/7)+1)&amp;"&lt;/LocURI&gt;","")</f>
        <v xml:space="preserve">      &lt;LocURI&gt;./Device/Vendor/MSFT/Policy/Config/LocalPoliciesSecurityOptions/NetworkAccess_DoNotAllowAnonymousEnumerationOfSAMAccounts&lt;/LocURI&gt;</v>
      </c>
    </row>
    <row r="2098" spans="1:1">
      <c r="A2098" t="str" cm="1">
        <f t="array" ref="A2098">IF(INDEX(CSP!A:A,INT((ROW()-1)/7)+1),"    &lt;/Target&gt;","")</f>
        <v xml:space="preserve">    &lt;/Target&gt;</v>
      </c>
    </row>
    <row r="2099" spans="1:1">
      <c r="A2099" t="str" cm="1">
        <f t="array" ref="A2099">IF(INDEX(CSP!A:A,INT((ROW()-1)/7)+1),"  &lt;/Item&gt;","")</f>
        <v xml:space="preserve">  &lt;/Item&gt;</v>
      </c>
    </row>
    <row r="2100" spans="1:1">
      <c r="A2100" t="str" cm="1">
        <f t="array" ref="A2100">IF(INDEX(CSP!A:A,INT((ROW()-1)/7)+1),"","")</f>
        <v/>
      </c>
    </row>
    <row r="2101" spans="1:1">
      <c r="A2101" t="str" cm="1">
        <f t="array" ref="A2101">IF(INDEX(CSP!A:A,INT((ROW()-1)/7)+1),"  &lt;CmdID&gt;"&amp;INDEX(CSP!A:A,INT((ROW()-1)/7)+1)&amp;"&lt;/CmdID&gt;","")</f>
        <v xml:space="preserve">  &lt;CmdID&gt;301&lt;/CmdID&gt;</v>
      </c>
    </row>
    <row r="2102" spans="1:1">
      <c r="A2102" t="str" cm="1">
        <f t="array" ref="A2102">IF(INDEX(CSP!A:A,INT((ROW()-1)/7)+1),"  &lt;Item&gt;","")</f>
        <v xml:space="preserve">  &lt;Item&gt;</v>
      </c>
    </row>
    <row r="2103" spans="1:1">
      <c r="A2103" t="str" cm="1">
        <f t="array" ref="A2103">IF(INDEX(CSP!A:A,INT((ROW()-1)/7)+1),"    &lt;Target&gt;","")</f>
        <v xml:space="preserve">    &lt;Target&gt;</v>
      </c>
    </row>
    <row r="2104" spans="1:1">
      <c r="A2104" t="str" cm="1">
        <f t="array" ref="A2104">IF(INDEX(CSP!A:A,INT((ROW()-1)/7)+1),"      &lt;LocURI&gt;"&amp;INDEX(CSP!D:D,INT((ROW()-4)/7)+1)&amp;"&lt;/LocURI&gt;","")</f>
        <v xml:space="preserve">      &lt;LocURI&gt;./Device/Vendor/MSFT/Policy/Config/LocalPoliciesSecurityOptions/NetworkAccess_DoNotAllowAnonymousEnumerationOfSamAccountsAndShares&lt;/LocURI&gt;</v>
      </c>
    </row>
    <row r="2105" spans="1:1">
      <c r="A2105" t="str" cm="1">
        <f t="array" ref="A2105">IF(INDEX(CSP!A:A,INT((ROW()-1)/7)+1),"    &lt;/Target&gt;","")</f>
        <v xml:space="preserve">    &lt;/Target&gt;</v>
      </c>
    </row>
    <row r="2106" spans="1:1">
      <c r="A2106" t="str" cm="1">
        <f t="array" ref="A2106">IF(INDEX(CSP!A:A,INT((ROW()-1)/7)+1),"  &lt;/Item&gt;","")</f>
        <v xml:space="preserve">  &lt;/Item&gt;</v>
      </c>
    </row>
    <row r="2107" spans="1:1">
      <c r="A2107" t="str" cm="1">
        <f t="array" ref="A2107">IF(INDEX(CSP!A:A,INT((ROW()-1)/7)+1),"","")</f>
        <v/>
      </c>
    </row>
    <row r="2108" spans="1:1">
      <c r="A2108" t="str" cm="1">
        <f t="array" ref="A2108">IF(INDEX(CSP!A:A,INT((ROW()-1)/7)+1),"  &lt;CmdID&gt;"&amp;INDEX(CSP!A:A,INT((ROW()-1)/7)+1)&amp;"&lt;/CmdID&gt;","")</f>
        <v xml:space="preserve">  &lt;CmdID&gt;302&lt;/CmdID&gt;</v>
      </c>
    </row>
    <row r="2109" spans="1:1">
      <c r="A2109" t="str" cm="1">
        <f t="array" ref="A2109">IF(INDEX(CSP!A:A,INT((ROW()-1)/7)+1),"  &lt;Item&gt;","")</f>
        <v xml:space="preserve">  &lt;Item&gt;</v>
      </c>
    </row>
    <row r="2110" spans="1:1">
      <c r="A2110" t="str" cm="1">
        <f t="array" ref="A2110">IF(INDEX(CSP!A:A,INT((ROW()-1)/7)+1),"    &lt;Target&gt;","")</f>
        <v xml:space="preserve">    &lt;Target&gt;</v>
      </c>
    </row>
    <row r="2111" spans="1:1">
      <c r="A2111" t="str" cm="1">
        <f t="array" ref="A2111">IF(INDEX(CSP!A:A,INT((ROW()-1)/7)+1),"      &lt;LocURI&gt;"&amp;INDEX(CSP!D:D,INT((ROW()-4)/7)+1)&amp;"&lt;/LocURI&gt;","")</f>
        <v xml:space="preserve">      &lt;LocURI&gt;./Device/Vendor/MSFT/Policy/Config/LocalPoliciesSecurityOptions/NetworkAccess_RestrictAnonymousAccessToNamedPipesAndShares&lt;/LocURI&gt;</v>
      </c>
    </row>
    <row r="2112" spans="1:1">
      <c r="A2112" t="str" cm="1">
        <f t="array" ref="A2112">IF(INDEX(CSP!A:A,INT((ROW()-1)/7)+1),"    &lt;/Target&gt;","")</f>
        <v xml:space="preserve">    &lt;/Target&gt;</v>
      </c>
    </row>
    <row r="2113" spans="1:1">
      <c r="A2113" t="str" cm="1">
        <f t="array" ref="A2113">IF(INDEX(CSP!A:A,INT((ROW()-1)/7)+1),"  &lt;/Item&gt;","")</f>
        <v xml:space="preserve">  &lt;/Item&gt;</v>
      </c>
    </row>
    <row r="2114" spans="1:1">
      <c r="A2114" t="str" cm="1">
        <f t="array" ref="A2114">IF(INDEX(CSP!A:A,INT((ROW()-1)/7)+1),"","")</f>
        <v/>
      </c>
    </row>
    <row r="2115" spans="1:1">
      <c r="A2115" t="str" cm="1">
        <f t="array" ref="A2115">IF(INDEX(CSP!A:A,INT((ROW()-1)/7)+1),"  &lt;CmdID&gt;"&amp;INDEX(CSP!A:A,INT((ROW()-1)/7)+1)&amp;"&lt;/CmdID&gt;","")</f>
        <v xml:space="preserve">  &lt;CmdID&gt;303&lt;/CmdID&gt;</v>
      </c>
    </row>
    <row r="2116" spans="1:1">
      <c r="A2116" t="str" cm="1">
        <f t="array" ref="A2116">IF(INDEX(CSP!A:A,INT((ROW()-1)/7)+1),"  &lt;Item&gt;","")</f>
        <v xml:space="preserve">  &lt;Item&gt;</v>
      </c>
    </row>
    <row r="2117" spans="1:1">
      <c r="A2117" t="str" cm="1">
        <f t="array" ref="A2117">IF(INDEX(CSP!A:A,INT((ROW()-1)/7)+1),"    &lt;Target&gt;","")</f>
        <v xml:space="preserve">    &lt;Target&gt;</v>
      </c>
    </row>
    <row r="2118" spans="1:1">
      <c r="A2118" t="str" cm="1">
        <f t="array" ref="A2118">IF(INDEX(CSP!A:A,INT((ROW()-1)/7)+1),"      &lt;LocURI&gt;"&amp;INDEX(CSP!D:D,INT((ROW()-4)/7)+1)&amp;"&lt;/LocURI&gt;","")</f>
        <v xml:space="preserve">      &lt;LocURI&gt;./Device/Vendor/MSFT/Policy/Config/LocalPoliciesSecurityOptions/NetworkAccess_RestrictClientsAllowedToMakeRemoteCallsToSAM&lt;/LocURI&gt;</v>
      </c>
    </row>
    <row r="2119" spans="1:1">
      <c r="A2119" t="str" cm="1">
        <f t="array" ref="A2119">IF(INDEX(CSP!A:A,INT((ROW()-1)/7)+1),"    &lt;/Target&gt;","")</f>
        <v xml:space="preserve">    &lt;/Target&gt;</v>
      </c>
    </row>
    <row r="2120" spans="1:1">
      <c r="A2120" t="str" cm="1">
        <f t="array" ref="A2120">IF(INDEX(CSP!A:A,INT((ROW()-1)/7)+1),"  &lt;/Item&gt;","")</f>
        <v xml:space="preserve">  &lt;/Item&gt;</v>
      </c>
    </row>
    <row r="2121" spans="1:1">
      <c r="A2121" t="str" cm="1">
        <f t="array" ref="A2121">IF(INDEX(CSP!A:A,INT((ROW()-1)/7)+1),"","")</f>
        <v/>
      </c>
    </row>
    <row r="2122" spans="1:1">
      <c r="A2122" t="str" cm="1">
        <f t="array" ref="A2122">IF(INDEX(CSP!A:A,INT((ROW()-1)/7)+1),"  &lt;CmdID&gt;"&amp;INDEX(CSP!A:A,INT((ROW()-1)/7)+1)&amp;"&lt;/CmdID&gt;","")</f>
        <v xml:space="preserve">  &lt;CmdID&gt;304&lt;/CmdID&gt;</v>
      </c>
    </row>
    <row r="2123" spans="1:1">
      <c r="A2123" t="str" cm="1">
        <f t="array" ref="A2123">IF(INDEX(CSP!A:A,INT((ROW()-1)/7)+1),"  &lt;Item&gt;","")</f>
        <v xml:space="preserve">  &lt;Item&gt;</v>
      </c>
    </row>
    <row r="2124" spans="1:1">
      <c r="A2124" t="str" cm="1">
        <f t="array" ref="A2124">IF(INDEX(CSP!A:A,INT((ROW()-1)/7)+1),"    &lt;Target&gt;","")</f>
        <v xml:space="preserve">    &lt;Target&gt;</v>
      </c>
    </row>
    <row r="2125" spans="1:1">
      <c r="A2125" t="str" cm="1">
        <f t="array" ref="A2125">IF(INDEX(CSP!A:A,INT((ROW()-1)/7)+1),"      &lt;LocURI&gt;"&amp;INDEX(CSP!D:D,INT((ROW()-4)/7)+1)&amp;"&lt;/LocURI&gt;","")</f>
        <v xml:space="preserve">      &lt;LocURI&gt;./Device/Vendor/MSFT/Policy/Config/LocalPoliciesSecurityOptions/NetworkSecurity_DoNotStoreLANManagerHashValueOnNextPasswordChange&lt;/LocURI&gt;</v>
      </c>
    </row>
    <row r="2126" spans="1:1">
      <c r="A2126" t="str" cm="1">
        <f t="array" ref="A2126">IF(INDEX(CSP!A:A,INT((ROW()-1)/7)+1),"    &lt;/Target&gt;","")</f>
        <v xml:space="preserve">    &lt;/Target&gt;</v>
      </c>
    </row>
    <row r="2127" spans="1:1">
      <c r="A2127" t="str" cm="1">
        <f t="array" ref="A2127">IF(INDEX(CSP!A:A,INT((ROW()-1)/7)+1),"  &lt;/Item&gt;","")</f>
        <v xml:space="preserve">  &lt;/Item&gt;</v>
      </c>
    </row>
    <row r="2128" spans="1:1">
      <c r="A2128" t="str" cm="1">
        <f t="array" ref="A2128">IF(INDEX(CSP!A:A,INT((ROW()-1)/7)+1),"","")</f>
        <v/>
      </c>
    </row>
    <row r="2129" spans="1:1">
      <c r="A2129" t="str" cm="1">
        <f t="array" ref="A2129">IF(INDEX(CSP!A:A,INT((ROW()-1)/7)+1),"  &lt;CmdID&gt;"&amp;INDEX(CSP!A:A,INT((ROW()-1)/7)+1)&amp;"&lt;/CmdID&gt;","")</f>
        <v xml:space="preserve">  &lt;CmdID&gt;305&lt;/CmdID&gt;</v>
      </c>
    </row>
    <row r="2130" spans="1:1">
      <c r="A2130" t="str" cm="1">
        <f t="array" ref="A2130">IF(INDEX(CSP!A:A,INT((ROW()-1)/7)+1),"  &lt;Item&gt;","")</f>
        <v xml:space="preserve">  &lt;Item&gt;</v>
      </c>
    </row>
    <row r="2131" spans="1:1">
      <c r="A2131" t="str" cm="1">
        <f t="array" ref="A2131">IF(INDEX(CSP!A:A,INT((ROW()-1)/7)+1),"    &lt;Target&gt;","")</f>
        <v xml:space="preserve">    &lt;Target&gt;</v>
      </c>
    </row>
    <row r="2132" spans="1:1">
      <c r="A2132" t="str" cm="1">
        <f t="array" ref="A2132">IF(INDEX(CSP!A:A,INT((ROW()-1)/7)+1),"      &lt;LocURI&gt;"&amp;INDEX(CSP!D:D,INT((ROW()-4)/7)+1)&amp;"&lt;/LocURI&gt;","")</f>
        <v xml:space="preserve">      &lt;LocURI&gt;./Device/Vendor/MSFT/Policy/Config/LocalPoliciesSecurityOptions/NetworkSecurity_LANManagerAuthenticationLevel&lt;/LocURI&gt;</v>
      </c>
    </row>
    <row r="2133" spans="1:1">
      <c r="A2133" t="str" cm="1">
        <f t="array" ref="A2133">IF(INDEX(CSP!A:A,INT((ROW()-1)/7)+1),"    &lt;/Target&gt;","")</f>
        <v xml:space="preserve">    &lt;/Target&gt;</v>
      </c>
    </row>
    <row r="2134" spans="1:1">
      <c r="A2134" t="str" cm="1">
        <f t="array" ref="A2134">IF(INDEX(CSP!A:A,INT((ROW()-1)/7)+1),"  &lt;/Item&gt;","")</f>
        <v xml:space="preserve">  &lt;/Item&gt;</v>
      </c>
    </row>
    <row r="2135" spans="1:1">
      <c r="A2135" t="str" cm="1">
        <f t="array" ref="A2135">IF(INDEX(CSP!A:A,INT((ROW()-1)/7)+1),"","")</f>
        <v/>
      </c>
    </row>
    <row r="2136" spans="1:1">
      <c r="A2136" t="str" cm="1">
        <f t="array" ref="A2136">IF(INDEX(CSP!A:A,INT((ROW()-1)/7)+1),"  &lt;CmdID&gt;"&amp;INDEX(CSP!A:A,INT((ROW()-1)/7)+1)&amp;"&lt;/CmdID&gt;","")</f>
        <v xml:space="preserve">  &lt;CmdID&gt;306&lt;/CmdID&gt;</v>
      </c>
    </row>
    <row r="2137" spans="1:1">
      <c r="A2137" t="str" cm="1">
        <f t="array" ref="A2137">IF(INDEX(CSP!A:A,INT((ROW()-1)/7)+1),"  &lt;Item&gt;","")</f>
        <v xml:space="preserve">  &lt;Item&gt;</v>
      </c>
    </row>
    <row r="2138" spans="1:1">
      <c r="A2138" t="str" cm="1">
        <f t="array" ref="A2138">IF(INDEX(CSP!A:A,INT((ROW()-1)/7)+1),"    &lt;Target&gt;","")</f>
        <v xml:space="preserve">    &lt;Target&gt;</v>
      </c>
    </row>
    <row r="2139" spans="1:1">
      <c r="A2139" t="str" cm="1">
        <f t="array" ref="A2139">IF(INDEX(CSP!A:A,INT((ROW()-1)/7)+1),"      &lt;LocURI&gt;"&amp;INDEX(CSP!D:D,INT((ROW()-4)/7)+1)&amp;"&lt;/LocURI&gt;","")</f>
        <v xml:space="preserve">      &lt;LocURI&gt;./Device/Vendor/MSFT/Policy/Config/LocalPoliciesSecurityOptions/NetworkSecurity_MinimumSessionSecurityForNTLMSSPBasedClients&lt;/LocURI&gt;</v>
      </c>
    </row>
    <row r="2140" spans="1:1">
      <c r="A2140" t="str" cm="1">
        <f t="array" ref="A2140">IF(INDEX(CSP!A:A,INT((ROW()-1)/7)+1),"    &lt;/Target&gt;","")</f>
        <v xml:space="preserve">    &lt;/Target&gt;</v>
      </c>
    </row>
    <row r="2141" spans="1:1">
      <c r="A2141" t="str" cm="1">
        <f t="array" ref="A2141">IF(INDEX(CSP!A:A,INT((ROW()-1)/7)+1),"  &lt;/Item&gt;","")</f>
        <v xml:space="preserve">  &lt;/Item&gt;</v>
      </c>
    </row>
    <row r="2142" spans="1:1">
      <c r="A2142" t="str" cm="1">
        <f t="array" ref="A2142">IF(INDEX(CSP!A:A,INT((ROW()-1)/7)+1),"","")</f>
        <v/>
      </c>
    </row>
    <row r="2143" spans="1:1">
      <c r="A2143" t="str" cm="1">
        <f t="array" ref="A2143">IF(INDEX(CSP!A:A,INT((ROW()-1)/7)+1),"  &lt;CmdID&gt;"&amp;INDEX(CSP!A:A,INT((ROW()-1)/7)+1)&amp;"&lt;/CmdID&gt;","")</f>
        <v xml:space="preserve">  &lt;CmdID&gt;307&lt;/CmdID&gt;</v>
      </c>
    </row>
    <row r="2144" spans="1:1">
      <c r="A2144" t="str" cm="1">
        <f t="array" ref="A2144">IF(INDEX(CSP!A:A,INT((ROW()-1)/7)+1),"  &lt;Item&gt;","")</f>
        <v xml:space="preserve">  &lt;Item&gt;</v>
      </c>
    </row>
    <row r="2145" spans="1:1">
      <c r="A2145" t="str" cm="1">
        <f t="array" ref="A2145">IF(INDEX(CSP!A:A,INT((ROW()-1)/7)+1),"    &lt;Target&gt;","")</f>
        <v xml:space="preserve">    &lt;Target&gt;</v>
      </c>
    </row>
    <row r="2146" spans="1:1">
      <c r="A2146" t="str" cm="1">
        <f t="array" ref="A2146">IF(INDEX(CSP!A:A,INT((ROW()-1)/7)+1),"      &lt;LocURI&gt;"&amp;INDEX(CSP!D:D,INT((ROW()-4)/7)+1)&amp;"&lt;/LocURI&gt;","")</f>
        <v xml:space="preserve">      &lt;LocURI&gt;./Device/Vendor/MSFT/Policy/Config/LocalPoliciesSecurityOptions/NetworkSecurity_MinimumSessionSecurityForNTLMSSPBasedServers&lt;/LocURI&gt;</v>
      </c>
    </row>
    <row r="2147" spans="1:1">
      <c r="A2147" t="str" cm="1">
        <f t="array" ref="A2147">IF(INDEX(CSP!A:A,INT((ROW()-1)/7)+1),"    &lt;/Target&gt;","")</f>
        <v xml:space="preserve">    &lt;/Target&gt;</v>
      </c>
    </row>
    <row r="2148" spans="1:1">
      <c r="A2148" t="str" cm="1">
        <f t="array" ref="A2148">IF(INDEX(CSP!A:A,INT((ROW()-1)/7)+1),"  &lt;/Item&gt;","")</f>
        <v xml:space="preserve">  &lt;/Item&gt;</v>
      </c>
    </row>
    <row r="2149" spans="1:1">
      <c r="A2149" t="str" cm="1">
        <f t="array" ref="A2149">IF(INDEX(CSP!A:A,INT((ROW()-1)/7)+1),"","")</f>
        <v/>
      </c>
    </row>
    <row r="2150" spans="1:1">
      <c r="A2150" t="str" cm="1">
        <f t="array" ref="A2150">IF(INDEX(CSP!A:A,INT((ROW()-1)/7)+1),"  &lt;CmdID&gt;"&amp;INDEX(CSP!A:A,INT((ROW()-1)/7)+1)&amp;"&lt;/CmdID&gt;","")</f>
        <v xml:space="preserve">  &lt;CmdID&gt;308&lt;/CmdID&gt;</v>
      </c>
    </row>
    <row r="2151" spans="1:1">
      <c r="A2151" t="str" cm="1">
        <f t="array" ref="A2151">IF(INDEX(CSP!A:A,INT((ROW()-1)/7)+1),"  &lt;Item&gt;","")</f>
        <v xml:space="preserve">  &lt;Item&gt;</v>
      </c>
    </row>
    <row r="2152" spans="1:1">
      <c r="A2152" t="str" cm="1">
        <f t="array" ref="A2152">IF(INDEX(CSP!A:A,INT((ROW()-1)/7)+1),"    &lt;Target&gt;","")</f>
        <v xml:space="preserve">    &lt;Target&gt;</v>
      </c>
    </row>
    <row r="2153" spans="1:1">
      <c r="A2153" t="str" cm="1">
        <f t="array" ref="A2153">IF(INDEX(CSP!A:A,INT((ROW()-1)/7)+1),"      &lt;LocURI&gt;"&amp;INDEX(CSP!D:D,INT((ROW()-4)/7)+1)&amp;"&lt;/LocURI&gt;","")</f>
        <v xml:space="preserve">      &lt;LocURI&gt;./Device/Vendor/MSFT/Policy/Config/LocalPoliciesSecurityOptions/UserAccountControl_BehaviorOfTheElevationPromptForAdministratorProtection&lt;/LocURI&gt;</v>
      </c>
    </row>
    <row r="2154" spans="1:1">
      <c r="A2154" t="str" cm="1">
        <f t="array" ref="A2154">IF(INDEX(CSP!A:A,INT((ROW()-1)/7)+1),"    &lt;/Target&gt;","")</f>
        <v xml:space="preserve">    &lt;/Target&gt;</v>
      </c>
    </row>
    <row r="2155" spans="1:1">
      <c r="A2155" t="str" cm="1">
        <f t="array" ref="A2155">IF(INDEX(CSP!A:A,INT((ROW()-1)/7)+1),"  &lt;/Item&gt;","")</f>
        <v xml:space="preserve">  &lt;/Item&gt;</v>
      </c>
    </row>
    <row r="2156" spans="1:1">
      <c r="A2156" t="str" cm="1">
        <f t="array" ref="A2156">IF(INDEX(CSP!A:A,INT((ROW()-1)/7)+1),"","")</f>
        <v/>
      </c>
    </row>
    <row r="2157" spans="1:1">
      <c r="A2157" t="str" cm="1">
        <f t="array" ref="A2157">IF(INDEX(CSP!A:A,INT((ROW()-1)/7)+1),"  &lt;CmdID&gt;"&amp;INDEX(CSP!A:A,INT((ROW()-1)/7)+1)&amp;"&lt;/CmdID&gt;","")</f>
        <v xml:space="preserve">  &lt;CmdID&gt;309&lt;/CmdID&gt;</v>
      </c>
    </row>
    <row r="2158" spans="1:1">
      <c r="A2158" t="str" cm="1">
        <f t="array" ref="A2158">IF(INDEX(CSP!A:A,INT((ROW()-1)/7)+1),"  &lt;Item&gt;","")</f>
        <v xml:space="preserve">  &lt;Item&gt;</v>
      </c>
    </row>
    <row r="2159" spans="1:1">
      <c r="A2159" t="str" cm="1">
        <f t="array" ref="A2159">IF(INDEX(CSP!A:A,INT((ROW()-1)/7)+1),"    &lt;Target&gt;","")</f>
        <v xml:space="preserve">    &lt;Target&gt;</v>
      </c>
    </row>
    <row r="2160" spans="1:1">
      <c r="A2160" t="str" cm="1">
        <f t="array" ref="A2160">IF(INDEX(CSP!A:A,INT((ROW()-1)/7)+1),"      &lt;LocURI&gt;"&amp;INDEX(CSP!D:D,INT((ROW()-4)/7)+1)&amp;"&lt;/LocURI&gt;","")</f>
        <v xml:space="preserve">      &lt;LocURI&gt;./Device/Vendor/MSFT/Policy/Config/LocalPoliciesSecurityOptions/UserAccountControl_BehaviorOfTheElevationPromptForStandardUsers&lt;/LocURI&gt;</v>
      </c>
    </row>
    <row r="2161" spans="1:1">
      <c r="A2161" t="str" cm="1">
        <f t="array" ref="A2161">IF(INDEX(CSP!A:A,INT((ROW()-1)/7)+1),"    &lt;/Target&gt;","")</f>
        <v xml:space="preserve">    &lt;/Target&gt;</v>
      </c>
    </row>
    <row r="2162" spans="1:1">
      <c r="A2162" t="str" cm="1">
        <f t="array" ref="A2162">IF(INDEX(CSP!A:A,INT((ROW()-1)/7)+1),"  &lt;/Item&gt;","")</f>
        <v xml:space="preserve">  &lt;/Item&gt;</v>
      </c>
    </row>
    <row r="2163" spans="1:1">
      <c r="A2163" t="str" cm="1">
        <f t="array" ref="A2163">IF(INDEX(CSP!A:A,INT((ROW()-1)/7)+1),"","")</f>
        <v/>
      </c>
    </row>
    <row r="2164" spans="1:1">
      <c r="A2164" t="str" cm="1">
        <f t="array" ref="A2164">IF(INDEX(CSP!A:A,INT((ROW()-1)/7)+1),"  &lt;CmdID&gt;"&amp;INDEX(CSP!A:A,INT((ROW()-1)/7)+1)&amp;"&lt;/CmdID&gt;","")</f>
        <v xml:space="preserve">  &lt;CmdID&gt;310&lt;/CmdID&gt;</v>
      </c>
    </row>
    <row r="2165" spans="1:1">
      <c r="A2165" t="str" cm="1">
        <f t="array" ref="A2165">IF(INDEX(CSP!A:A,INT((ROW()-1)/7)+1),"  &lt;Item&gt;","")</f>
        <v xml:space="preserve">  &lt;Item&gt;</v>
      </c>
    </row>
    <row r="2166" spans="1:1">
      <c r="A2166" t="str" cm="1">
        <f t="array" ref="A2166">IF(INDEX(CSP!A:A,INT((ROW()-1)/7)+1),"    &lt;Target&gt;","")</f>
        <v xml:space="preserve">    &lt;Target&gt;</v>
      </c>
    </row>
    <row r="2167" spans="1:1">
      <c r="A2167" t="str" cm="1">
        <f t="array" ref="A2167">IF(INDEX(CSP!A:A,INT((ROW()-1)/7)+1),"      &lt;LocURI&gt;"&amp;INDEX(CSP!D:D,INT((ROW()-4)/7)+1)&amp;"&lt;/LocURI&gt;","")</f>
        <v xml:space="preserve">      &lt;LocURI&gt;./Device/Vendor/MSFT/Policy/Config/LocalPoliciesSecurityOptions/UserAccountControl_DetectApplicationInstallationsAndPromptForElevation&lt;/LocURI&gt;</v>
      </c>
    </row>
    <row r="2168" spans="1:1">
      <c r="A2168" t="str" cm="1">
        <f t="array" ref="A2168">IF(INDEX(CSP!A:A,INT((ROW()-1)/7)+1),"    &lt;/Target&gt;","")</f>
        <v xml:space="preserve">    &lt;/Target&gt;</v>
      </c>
    </row>
    <row r="2169" spans="1:1">
      <c r="A2169" t="str" cm="1">
        <f t="array" ref="A2169">IF(INDEX(CSP!A:A,INT((ROW()-1)/7)+1),"  &lt;/Item&gt;","")</f>
        <v xml:space="preserve">  &lt;/Item&gt;</v>
      </c>
    </row>
    <row r="2170" spans="1:1">
      <c r="A2170" t="str" cm="1">
        <f t="array" ref="A2170">IF(INDEX(CSP!A:A,INT((ROW()-1)/7)+1),"","")</f>
        <v/>
      </c>
    </row>
    <row r="2171" spans="1:1">
      <c r="A2171" t="str" cm="1">
        <f t="array" ref="A2171">IF(INDEX(CSP!A:A,INT((ROW()-1)/7)+1),"  &lt;CmdID&gt;"&amp;INDEX(CSP!A:A,INT((ROW()-1)/7)+1)&amp;"&lt;/CmdID&gt;","")</f>
        <v xml:space="preserve">  &lt;CmdID&gt;311&lt;/CmdID&gt;</v>
      </c>
    </row>
    <row r="2172" spans="1:1">
      <c r="A2172" t="str" cm="1">
        <f t="array" ref="A2172">IF(INDEX(CSP!A:A,INT((ROW()-1)/7)+1),"  &lt;Item&gt;","")</f>
        <v xml:space="preserve">  &lt;Item&gt;</v>
      </c>
    </row>
    <row r="2173" spans="1:1">
      <c r="A2173" t="str" cm="1">
        <f t="array" ref="A2173">IF(INDEX(CSP!A:A,INT((ROW()-1)/7)+1),"    &lt;Target&gt;","")</f>
        <v xml:space="preserve">    &lt;Target&gt;</v>
      </c>
    </row>
    <row r="2174" spans="1:1">
      <c r="A2174" t="str" cm="1">
        <f t="array" ref="A2174">IF(INDEX(CSP!A:A,INT((ROW()-1)/7)+1),"      &lt;LocURI&gt;"&amp;INDEX(CSP!D:D,INT((ROW()-4)/7)+1)&amp;"&lt;/LocURI&gt;","")</f>
        <v xml:space="preserve">      &lt;LocURI&gt;./Device/Vendor/MSFT/Policy/Config/LocalPoliciesSecurityOptions/UserAccountControl_OnlyElevateUIAccessApplicationsThatAreInstalledInSecureLocations&lt;/LocURI&gt;</v>
      </c>
    </row>
    <row r="2175" spans="1:1">
      <c r="A2175" t="str" cm="1">
        <f t="array" ref="A2175">IF(INDEX(CSP!A:A,INT((ROW()-1)/7)+1),"    &lt;/Target&gt;","")</f>
        <v xml:space="preserve">    &lt;/Target&gt;</v>
      </c>
    </row>
    <row r="2176" spans="1:1">
      <c r="A2176" t="str" cm="1">
        <f t="array" ref="A2176">IF(INDEX(CSP!A:A,INT((ROW()-1)/7)+1),"  &lt;/Item&gt;","")</f>
        <v xml:space="preserve">  &lt;/Item&gt;</v>
      </c>
    </row>
    <row r="2177" spans="1:1">
      <c r="A2177" t="str" cm="1">
        <f t="array" ref="A2177">IF(INDEX(CSP!A:A,INT((ROW()-1)/7)+1),"","")</f>
        <v/>
      </c>
    </row>
    <row r="2178" spans="1:1">
      <c r="A2178" t="str" cm="1">
        <f t="array" ref="A2178">IF(INDEX(CSP!A:A,INT((ROW()-1)/7)+1),"  &lt;CmdID&gt;"&amp;INDEX(CSP!A:A,INT((ROW()-1)/7)+1)&amp;"&lt;/CmdID&gt;","")</f>
        <v xml:space="preserve">  &lt;CmdID&gt;312&lt;/CmdID&gt;</v>
      </c>
    </row>
    <row r="2179" spans="1:1">
      <c r="A2179" t="str" cm="1">
        <f t="array" ref="A2179">IF(INDEX(CSP!A:A,INT((ROW()-1)/7)+1),"  &lt;Item&gt;","")</f>
        <v xml:space="preserve">  &lt;Item&gt;</v>
      </c>
    </row>
    <row r="2180" spans="1:1">
      <c r="A2180" t="str" cm="1">
        <f t="array" ref="A2180">IF(INDEX(CSP!A:A,INT((ROW()-1)/7)+1),"    &lt;Target&gt;","")</f>
        <v xml:space="preserve">    &lt;Target&gt;</v>
      </c>
    </row>
    <row r="2181" spans="1:1">
      <c r="A2181" t="str" cm="1">
        <f t="array" ref="A2181">IF(INDEX(CSP!A:A,INT((ROW()-1)/7)+1),"      &lt;LocURI&gt;"&amp;INDEX(CSP!D:D,INT((ROW()-4)/7)+1)&amp;"&lt;/LocURI&gt;","")</f>
        <v xml:space="preserve">      &lt;LocURI&gt;./Device/Vendor/MSFT/Policy/Config/LocalPoliciesSecurityOptions/UserAccountControl_RunAllAdministratorsInAdminApprovalMode&lt;/LocURI&gt;</v>
      </c>
    </row>
    <row r="2182" spans="1:1">
      <c r="A2182" t="str" cm="1">
        <f t="array" ref="A2182">IF(INDEX(CSP!A:A,INT((ROW()-1)/7)+1),"    &lt;/Target&gt;","")</f>
        <v xml:space="preserve">    &lt;/Target&gt;</v>
      </c>
    </row>
    <row r="2183" spans="1:1">
      <c r="A2183" t="str" cm="1">
        <f t="array" ref="A2183">IF(INDEX(CSP!A:A,INT((ROW()-1)/7)+1),"  &lt;/Item&gt;","")</f>
        <v xml:space="preserve">  &lt;/Item&gt;</v>
      </c>
    </row>
    <row r="2184" spans="1:1">
      <c r="A2184" t="str" cm="1">
        <f t="array" ref="A2184">IF(INDEX(CSP!A:A,INT((ROW()-1)/7)+1),"","")</f>
        <v/>
      </c>
    </row>
    <row r="2185" spans="1:1">
      <c r="A2185" t="str" cm="1">
        <f t="array" ref="A2185">IF(INDEX(CSP!A:A,INT((ROW()-1)/7)+1),"  &lt;CmdID&gt;"&amp;INDEX(CSP!A:A,INT((ROW()-1)/7)+1)&amp;"&lt;/CmdID&gt;","")</f>
        <v xml:space="preserve">  &lt;CmdID&gt;313&lt;/CmdID&gt;</v>
      </c>
    </row>
    <row r="2186" spans="1:1">
      <c r="A2186" t="str" cm="1">
        <f t="array" ref="A2186">IF(INDEX(CSP!A:A,INT((ROW()-1)/7)+1),"  &lt;Item&gt;","")</f>
        <v xml:space="preserve">  &lt;Item&gt;</v>
      </c>
    </row>
    <row r="2187" spans="1:1">
      <c r="A2187" t="str" cm="1">
        <f t="array" ref="A2187">IF(INDEX(CSP!A:A,INT((ROW()-1)/7)+1),"    &lt;Target&gt;","")</f>
        <v xml:space="preserve">    &lt;Target&gt;</v>
      </c>
    </row>
    <row r="2188" spans="1:1">
      <c r="A2188" t="str" cm="1">
        <f t="array" ref="A2188">IF(INDEX(CSP!A:A,INT((ROW()-1)/7)+1),"      &lt;LocURI&gt;"&amp;INDEX(CSP!D:D,INT((ROW()-4)/7)+1)&amp;"&lt;/LocURI&gt;","")</f>
        <v xml:space="preserve">      &lt;LocURI&gt;./Device/Vendor/MSFT/Policy/Config/LocalPoliciesSecurityOptions/UserAccountControl_UseAdminApprovalMode&lt;/LocURI&gt;</v>
      </c>
    </row>
    <row r="2189" spans="1:1">
      <c r="A2189" t="str" cm="1">
        <f t="array" ref="A2189">IF(INDEX(CSP!A:A,INT((ROW()-1)/7)+1),"    &lt;/Target&gt;","")</f>
        <v xml:space="preserve">    &lt;/Target&gt;</v>
      </c>
    </row>
    <row r="2190" spans="1:1">
      <c r="A2190" t="str" cm="1">
        <f t="array" ref="A2190">IF(INDEX(CSP!A:A,INT((ROW()-1)/7)+1),"  &lt;/Item&gt;","")</f>
        <v xml:space="preserve">  &lt;/Item&gt;</v>
      </c>
    </row>
    <row r="2191" spans="1:1">
      <c r="A2191" t="str" cm="1">
        <f t="array" ref="A2191">IF(INDEX(CSP!A:A,INT((ROW()-1)/7)+1),"","")</f>
        <v/>
      </c>
    </row>
    <row r="2192" spans="1:1">
      <c r="A2192" t="str" cm="1">
        <f t="array" ref="A2192">IF(INDEX(CSP!A:A,INT((ROW()-1)/7)+1),"  &lt;CmdID&gt;"&amp;INDEX(CSP!A:A,INT((ROW()-1)/7)+1)&amp;"&lt;/CmdID&gt;","")</f>
        <v xml:space="preserve">  &lt;CmdID&gt;314&lt;/CmdID&gt;</v>
      </c>
    </row>
    <row r="2193" spans="1:1">
      <c r="A2193" t="str" cm="1">
        <f t="array" ref="A2193">IF(INDEX(CSP!A:A,INT((ROW()-1)/7)+1),"  &lt;Item&gt;","")</f>
        <v xml:space="preserve">  &lt;Item&gt;</v>
      </c>
    </row>
    <row r="2194" spans="1:1">
      <c r="A2194" t="str" cm="1">
        <f t="array" ref="A2194">IF(INDEX(CSP!A:A,INT((ROW()-1)/7)+1),"    &lt;Target&gt;","")</f>
        <v xml:space="preserve">    &lt;Target&gt;</v>
      </c>
    </row>
    <row r="2195" spans="1:1">
      <c r="A2195" t="str" cm="1">
        <f t="array" ref="A2195">IF(INDEX(CSP!A:A,INT((ROW()-1)/7)+1),"      &lt;LocURI&gt;"&amp;INDEX(CSP!D:D,INT((ROW()-4)/7)+1)&amp;"&lt;/LocURI&gt;","")</f>
        <v xml:space="preserve">      &lt;LocURI&gt;./Device/Vendor/MSFT/Policy/Config/LocalPoliciesSecurityOptions/UserAccountControl_VirtualizeFileAndRegistryWriteFailuresToPerUserLocations&lt;/LocURI&gt;</v>
      </c>
    </row>
    <row r="2196" spans="1:1">
      <c r="A2196" t="str" cm="1">
        <f t="array" ref="A2196">IF(INDEX(CSP!A:A,INT((ROW()-1)/7)+1),"    &lt;/Target&gt;","")</f>
        <v xml:space="preserve">    &lt;/Target&gt;</v>
      </c>
    </row>
    <row r="2197" spans="1:1">
      <c r="A2197" t="str" cm="1">
        <f t="array" ref="A2197">IF(INDEX(CSP!A:A,INT((ROW()-1)/7)+1),"  &lt;/Item&gt;","")</f>
        <v xml:space="preserve">  &lt;/Item&gt;</v>
      </c>
    </row>
    <row r="2198" spans="1:1">
      <c r="A2198" t="str" cm="1">
        <f t="array" ref="A2198">IF(INDEX(CSP!A:A,INT((ROW()-1)/7)+1),"","")</f>
        <v/>
      </c>
    </row>
    <row r="2199" spans="1:1">
      <c r="A2199" t="str" cm="1">
        <f t="array" ref="A2199">IF(INDEX(CSP!A:A,INT((ROW()-1)/7)+1),"  &lt;CmdID&gt;"&amp;INDEX(CSP!A:A,INT((ROW()-1)/7)+1)&amp;"&lt;/CmdID&gt;","")</f>
        <v xml:space="preserve">  &lt;CmdID&gt;315&lt;/CmdID&gt;</v>
      </c>
    </row>
    <row r="2200" spans="1:1">
      <c r="A2200" t="str" cm="1">
        <f t="array" ref="A2200">IF(INDEX(CSP!A:A,INT((ROW()-1)/7)+1),"  &lt;Item&gt;","")</f>
        <v xml:space="preserve">  &lt;Item&gt;</v>
      </c>
    </row>
    <row r="2201" spans="1:1">
      <c r="A2201" t="str" cm="1">
        <f t="array" ref="A2201">IF(INDEX(CSP!A:A,INT((ROW()-1)/7)+1),"    &lt;Target&gt;","")</f>
        <v xml:space="preserve">    &lt;Target&gt;</v>
      </c>
    </row>
    <row r="2202" spans="1:1">
      <c r="A2202" t="str" cm="1">
        <f t="array" ref="A2202">IF(INDEX(CSP!A:A,INT((ROW()-1)/7)+1),"      &lt;LocURI&gt;"&amp;INDEX(CSP!D:D,INT((ROW()-4)/7)+1)&amp;"&lt;/LocURI&gt;","")</f>
        <v xml:space="preserve">      &lt;LocURI&gt;./Device/Vendor/MSFT/Policy/Config/LocalSecurityAuthority/ConfigureLsaProtectedProcess&lt;/LocURI&gt;</v>
      </c>
    </row>
    <row r="2203" spans="1:1">
      <c r="A2203" t="str" cm="1">
        <f t="array" ref="A2203">IF(INDEX(CSP!A:A,INT((ROW()-1)/7)+1),"    &lt;/Target&gt;","")</f>
        <v xml:space="preserve">    &lt;/Target&gt;</v>
      </c>
    </row>
    <row r="2204" spans="1:1">
      <c r="A2204" t="str" cm="1">
        <f t="array" ref="A2204">IF(INDEX(CSP!A:A,INT((ROW()-1)/7)+1),"  &lt;/Item&gt;","")</f>
        <v xml:space="preserve">  &lt;/Item&gt;</v>
      </c>
    </row>
    <row r="2205" spans="1:1">
      <c r="A2205" t="str" cm="1">
        <f t="array" ref="A2205">IF(INDEX(CSP!A:A,INT((ROW()-1)/7)+1),"","")</f>
        <v/>
      </c>
    </row>
    <row r="2206" spans="1:1">
      <c r="A2206" t="str" cm="1">
        <f t="array" ref="A2206">IF(INDEX(CSP!A:A,INT((ROW()-1)/7)+1),"  &lt;CmdID&gt;"&amp;INDEX(CSP!A:A,INT((ROW()-1)/7)+1)&amp;"&lt;/CmdID&gt;","")</f>
        <v xml:space="preserve">  &lt;CmdID&gt;316&lt;/CmdID&gt;</v>
      </c>
    </row>
    <row r="2207" spans="1:1">
      <c r="A2207" t="str" cm="1">
        <f t="array" ref="A2207">IF(INDEX(CSP!A:A,INT((ROW()-1)/7)+1),"  &lt;Item&gt;","")</f>
        <v xml:space="preserve">  &lt;Item&gt;</v>
      </c>
    </row>
    <row r="2208" spans="1:1">
      <c r="A2208" t="str" cm="1">
        <f t="array" ref="A2208">IF(INDEX(CSP!A:A,INT((ROW()-1)/7)+1),"    &lt;Target&gt;","")</f>
        <v xml:space="preserve">    &lt;Target&gt;</v>
      </c>
    </row>
    <row r="2209" spans="1:1">
      <c r="A2209" t="str" cm="1">
        <f t="array" ref="A2209">IF(INDEX(CSP!A:A,INT((ROW()-1)/7)+1),"      &lt;LocURI&gt;"&amp;INDEX(CSP!D:D,INT((ROW()-4)/7)+1)&amp;"&lt;/LocURI&gt;","")</f>
        <v xml:space="preserve">      &lt;LocURI&gt;./Device/Vendor/MSFT/Policy/Config/ApplicationManagement/AllowGameDVR&lt;/LocURI&gt;</v>
      </c>
    </row>
    <row r="2210" spans="1:1">
      <c r="A2210" t="str" cm="1">
        <f t="array" ref="A2210">IF(INDEX(CSP!A:A,INT((ROW()-1)/7)+1),"    &lt;/Target&gt;","")</f>
        <v xml:space="preserve">    &lt;/Target&gt;</v>
      </c>
    </row>
    <row r="2211" spans="1:1">
      <c r="A2211" t="str" cm="1">
        <f t="array" ref="A2211">IF(INDEX(CSP!A:A,INT((ROW()-1)/7)+1),"  &lt;/Item&gt;","")</f>
        <v xml:space="preserve">  &lt;/Item&gt;</v>
      </c>
    </row>
    <row r="2212" spans="1:1">
      <c r="A2212" t="str" cm="1">
        <f t="array" ref="A2212">IF(INDEX(CSP!A:A,INT((ROW()-1)/7)+1),"","")</f>
        <v/>
      </c>
    </row>
    <row r="2213" spans="1:1">
      <c r="A2213" t="str" cm="1">
        <f t="array" ref="A2213">IF(INDEX(CSP!A:A,INT((ROW()-1)/7)+1),"  &lt;CmdID&gt;"&amp;INDEX(CSP!A:A,INT((ROW()-1)/7)+1)&amp;"&lt;/CmdID&gt;","")</f>
        <v xml:space="preserve">  &lt;CmdID&gt;317&lt;/CmdID&gt;</v>
      </c>
    </row>
    <row r="2214" spans="1:1">
      <c r="A2214" t="str" cm="1">
        <f t="array" ref="A2214">IF(INDEX(CSP!A:A,INT((ROW()-1)/7)+1),"  &lt;Item&gt;","")</f>
        <v xml:space="preserve">  &lt;Item&gt;</v>
      </c>
    </row>
    <row r="2215" spans="1:1">
      <c r="A2215" t="str" cm="1">
        <f t="array" ref="A2215">IF(INDEX(CSP!A:A,INT((ROW()-1)/7)+1),"    &lt;Target&gt;","")</f>
        <v xml:space="preserve">    &lt;Target&gt;</v>
      </c>
    </row>
    <row r="2216" spans="1:1">
      <c r="A2216" t="str" cm="1">
        <f t="array" ref="A2216">IF(INDEX(CSP!A:A,INT((ROW()-1)/7)+1),"      &lt;LocURI&gt;"&amp;INDEX(CSP!D:D,INT((ROW()-4)/7)+1)&amp;"&lt;/LocURI&gt;","")</f>
        <v xml:space="preserve">      &lt;LocURI&gt;./Device/Vendor/MSFT/Policy/Config/ApplicationManagement/MSIAllowUserControlOverInstall&lt;/LocURI&gt;</v>
      </c>
    </row>
    <row r="2217" spans="1:1">
      <c r="A2217" t="str" cm="1">
        <f t="array" ref="A2217">IF(INDEX(CSP!A:A,INT((ROW()-1)/7)+1),"    &lt;/Target&gt;","")</f>
        <v xml:space="preserve">    &lt;/Target&gt;</v>
      </c>
    </row>
    <row r="2218" spans="1:1">
      <c r="A2218" t="str" cm="1">
        <f t="array" ref="A2218">IF(INDEX(CSP!A:A,INT((ROW()-1)/7)+1),"  &lt;/Item&gt;","")</f>
        <v xml:space="preserve">  &lt;/Item&gt;</v>
      </c>
    </row>
    <row r="2219" spans="1:1">
      <c r="A2219" t="str" cm="1">
        <f t="array" ref="A2219">IF(INDEX(CSP!A:A,INT((ROW()-1)/7)+1),"","")</f>
        <v/>
      </c>
    </row>
    <row r="2220" spans="1:1">
      <c r="A2220" t="str" cm="1">
        <f t="array" ref="A2220">IF(INDEX(CSP!A:A,INT((ROW()-1)/7)+1),"  &lt;CmdID&gt;"&amp;INDEX(CSP!A:A,INT((ROW()-1)/7)+1)&amp;"&lt;/CmdID&gt;","")</f>
        <v xml:space="preserve">  &lt;CmdID&gt;318&lt;/CmdID&gt;</v>
      </c>
    </row>
    <row r="2221" spans="1:1">
      <c r="A2221" t="str" cm="1">
        <f t="array" ref="A2221">IF(INDEX(CSP!A:A,INT((ROW()-1)/7)+1),"  &lt;Item&gt;","")</f>
        <v xml:space="preserve">  &lt;Item&gt;</v>
      </c>
    </row>
    <row r="2222" spans="1:1">
      <c r="A2222" t="str" cm="1">
        <f t="array" ref="A2222">IF(INDEX(CSP!A:A,INT((ROW()-1)/7)+1),"    &lt;Target&gt;","")</f>
        <v xml:space="preserve">    &lt;Target&gt;</v>
      </c>
    </row>
    <row r="2223" spans="1:1">
      <c r="A2223" t="str" cm="1">
        <f t="array" ref="A2223">IF(INDEX(CSP!A:A,INT((ROW()-1)/7)+1),"      &lt;LocURI&gt;"&amp;INDEX(CSP!D:D,INT((ROW()-4)/7)+1)&amp;"&lt;/LocURI&gt;","")</f>
        <v xml:space="preserve">      &lt;LocURI&gt;./Device/Vendor/MSFT/Policy/Config/ApplicationManagement/MSIAlwaysInstallWithElevatedPrivileges&lt;/LocURI&gt;</v>
      </c>
    </row>
    <row r="2224" spans="1:1">
      <c r="A2224" t="str" cm="1">
        <f t="array" ref="A2224">IF(INDEX(CSP!A:A,INT((ROW()-1)/7)+1),"    &lt;/Target&gt;","")</f>
        <v xml:space="preserve">    &lt;/Target&gt;</v>
      </c>
    </row>
    <row r="2225" spans="1:1">
      <c r="A2225" t="str" cm="1">
        <f t="array" ref="A2225">IF(INDEX(CSP!A:A,INT((ROW()-1)/7)+1),"  &lt;/Item&gt;","")</f>
        <v xml:space="preserve">  &lt;/Item&gt;</v>
      </c>
    </row>
    <row r="2226" spans="1:1">
      <c r="A2226" t="str" cm="1">
        <f t="array" ref="A2226">IF(INDEX(CSP!A:A,INT((ROW()-1)/7)+1),"","")</f>
        <v/>
      </c>
    </row>
    <row r="2227" spans="1:1">
      <c r="A2227" t="str" cm="1">
        <f t="array" ref="A2227">IF(INDEX(CSP!A:A,INT((ROW()-1)/7)+1),"  &lt;CmdID&gt;"&amp;INDEX(CSP!A:A,INT((ROW()-1)/7)+1)&amp;"&lt;/CmdID&gt;","")</f>
        <v xml:space="preserve">  &lt;CmdID&gt;319&lt;/CmdID&gt;</v>
      </c>
    </row>
    <row r="2228" spans="1:1">
      <c r="A2228" t="str" cm="1">
        <f t="array" ref="A2228">IF(INDEX(CSP!A:A,INT((ROW()-1)/7)+1),"  &lt;Item&gt;","")</f>
        <v xml:space="preserve">  &lt;Item&gt;</v>
      </c>
    </row>
    <row r="2229" spans="1:1">
      <c r="A2229" t="str" cm="1">
        <f t="array" ref="A2229">IF(INDEX(CSP!A:A,INT((ROW()-1)/7)+1),"    &lt;Target&gt;","")</f>
        <v xml:space="preserve">    &lt;Target&gt;</v>
      </c>
    </row>
    <row r="2230" spans="1:1">
      <c r="A2230" t="str" cm="1">
        <f t="array" ref="A2230">IF(INDEX(CSP!A:A,INT((ROW()-1)/7)+1),"      &lt;LocURI&gt;"&amp;INDEX(CSP!D:D,INT((ROW()-4)/7)+1)&amp;"&lt;/LocURI&gt;","")</f>
        <v xml:space="preserve">      &lt;LocURI&gt;./Device/Vendor/MSFT/Policy/Config/MicrosoftEdge~Policy~microsoft_edge~SmartScreen/SmartScreenEnabled&lt;/LocURI&gt;</v>
      </c>
    </row>
    <row r="2231" spans="1:1">
      <c r="A2231" t="str" cm="1">
        <f t="array" ref="A2231">IF(INDEX(CSP!A:A,INT((ROW()-1)/7)+1),"    &lt;/Target&gt;","")</f>
        <v xml:space="preserve">    &lt;/Target&gt;</v>
      </c>
    </row>
    <row r="2232" spans="1:1">
      <c r="A2232" t="str" cm="1">
        <f t="array" ref="A2232">IF(INDEX(CSP!A:A,INT((ROW()-1)/7)+1),"  &lt;/Item&gt;","")</f>
        <v xml:space="preserve">  &lt;/Item&gt;</v>
      </c>
    </row>
    <row r="2233" spans="1:1">
      <c r="A2233" t="str" cm="1">
        <f t="array" ref="A2233">IF(INDEX(CSP!A:A,INT((ROW()-1)/7)+1),"","")</f>
        <v/>
      </c>
    </row>
    <row r="2234" spans="1:1">
      <c r="A2234" t="str" cm="1">
        <f t="array" ref="A2234">IF(INDEX(CSP!A:A,INT((ROW()-1)/7)+1),"  &lt;CmdID&gt;"&amp;INDEX(CSP!A:A,INT((ROW()-1)/7)+1)&amp;"&lt;/CmdID&gt;","")</f>
        <v xml:space="preserve">  &lt;CmdID&gt;320&lt;/CmdID&gt;</v>
      </c>
    </row>
    <row r="2235" spans="1:1">
      <c r="A2235" t="str" cm="1">
        <f t="array" ref="A2235">IF(INDEX(CSP!A:A,INT((ROW()-1)/7)+1),"  &lt;Item&gt;","")</f>
        <v xml:space="preserve">  &lt;Item&gt;</v>
      </c>
    </row>
    <row r="2236" spans="1:1">
      <c r="A2236" t="str" cm="1">
        <f t="array" ref="A2236">IF(INDEX(CSP!A:A,INT((ROW()-1)/7)+1),"    &lt;Target&gt;","")</f>
        <v xml:space="preserve">    &lt;Target&gt;</v>
      </c>
    </row>
    <row r="2237" spans="1:1">
      <c r="A2237" t="str" cm="1">
        <f t="array" ref="A2237">IF(INDEX(CSP!A:A,INT((ROW()-1)/7)+1),"      &lt;LocURI&gt;"&amp;INDEX(CSP!D:D,INT((ROW()-4)/7)+1)&amp;"&lt;/LocURI&gt;","")</f>
        <v xml:space="preserve">      &lt;LocURI&gt;./Device/Vendor/MSFT/Policy/Config/MicrosoftEdge~Policy~microsoft_edge~SmartScreen/PreventSmartScreenPromptOverride&lt;/LocURI&gt;</v>
      </c>
    </row>
    <row r="2238" spans="1:1">
      <c r="A2238" t="str" cm="1">
        <f t="array" ref="A2238">IF(INDEX(CSP!A:A,INT((ROW()-1)/7)+1),"    &lt;/Target&gt;","")</f>
        <v xml:space="preserve">    &lt;/Target&gt;</v>
      </c>
    </row>
    <row r="2239" spans="1:1">
      <c r="A2239" t="str" cm="1">
        <f t="array" ref="A2239">IF(INDEX(CSP!A:A,INT((ROW()-1)/7)+1),"  &lt;/Item&gt;","")</f>
        <v xml:space="preserve">  &lt;/Item&gt;</v>
      </c>
    </row>
    <row r="2240" spans="1:1">
      <c r="A2240" t="str" cm="1">
        <f t="array" ref="A2240">IF(INDEX(CSP!A:A,INT((ROW()-1)/7)+1),"","")</f>
        <v/>
      </c>
    </row>
    <row r="2241" spans="1:1">
      <c r="A2241" t="str" cm="1">
        <f t="array" ref="A2241">IF(INDEX(CSP!A:A,INT((ROW()-1)/7)+1),"  &lt;CmdID&gt;"&amp;INDEX(CSP!A:A,INT((ROW()-1)/7)+1)&amp;"&lt;/CmdID&gt;","")</f>
        <v xml:space="preserve">  &lt;CmdID&gt;321&lt;/CmdID&gt;</v>
      </c>
    </row>
    <row r="2242" spans="1:1">
      <c r="A2242" t="str" cm="1">
        <f t="array" ref="A2242">IF(INDEX(CSP!A:A,INT((ROW()-1)/7)+1),"  &lt;Item&gt;","")</f>
        <v xml:space="preserve">  &lt;Item&gt;</v>
      </c>
    </row>
    <row r="2243" spans="1:1">
      <c r="A2243" t="str" cm="1">
        <f t="array" ref="A2243">IF(INDEX(CSP!A:A,INT((ROW()-1)/7)+1),"    &lt;Target&gt;","")</f>
        <v xml:space="preserve">    &lt;Target&gt;</v>
      </c>
    </row>
    <row r="2244" spans="1:1">
      <c r="A2244" t="str" cm="1">
        <f t="array" ref="A2244">IF(INDEX(CSP!A:A,INT((ROW()-1)/7)+1),"      &lt;LocURI&gt;"&amp;INDEX(CSP!D:D,INT((ROW()-4)/7)+1)&amp;"&lt;/LocURI&gt;","")</f>
        <v xml:space="preserve">      &lt;LocURI&gt;./Device/Vendor/MSFT/Policy/Config/Privacy/LetAppsActivateWithVoiceAboveLock&lt;/LocURI&gt;</v>
      </c>
    </row>
    <row r="2245" spans="1:1">
      <c r="A2245" t="str" cm="1">
        <f t="array" ref="A2245">IF(INDEX(CSP!A:A,INT((ROW()-1)/7)+1),"    &lt;/Target&gt;","")</f>
        <v xml:space="preserve">    &lt;/Target&gt;</v>
      </c>
    </row>
    <row r="2246" spans="1:1">
      <c r="A2246" t="str" cm="1">
        <f t="array" ref="A2246">IF(INDEX(CSP!A:A,INT((ROW()-1)/7)+1),"  &lt;/Item&gt;","")</f>
        <v xml:space="preserve">  &lt;/Item&gt;</v>
      </c>
    </row>
    <row r="2247" spans="1:1">
      <c r="A2247" t="str" cm="1">
        <f t="array" ref="A2247">IF(INDEX(CSP!A:A,INT((ROW()-1)/7)+1),"","")</f>
        <v/>
      </c>
    </row>
    <row r="2248" spans="1:1">
      <c r="A2248" t="str" cm="1">
        <f t="array" ref="A2248">IF(INDEX(CSP!A:A,INT((ROW()-1)/7)+1),"  &lt;CmdID&gt;"&amp;INDEX(CSP!A:A,INT((ROW()-1)/7)+1)&amp;"&lt;/CmdID&gt;","")</f>
        <v xml:space="preserve">  &lt;CmdID&gt;322&lt;/CmdID&gt;</v>
      </c>
    </row>
    <row r="2249" spans="1:1">
      <c r="A2249" t="str" cm="1">
        <f t="array" ref="A2249">IF(INDEX(CSP!A:A,INT((ROW()-1)/7)+1),"  &lt;Item&gt;","")</f>
        <v xml:space="preserve">  &lt;Item&gt;</v>
      </c>
    </row>
    <row r="2250" spans="1:1">
      <c r="A2250" t="str" cm="1">
        <f t="array" ref="A2250">IF(INDEX(CSP!A:A,INT((ROW()-1)/7)+1),"    &lt;Target&gt;","")</f>
        <v xml:space="preserve">    &lt;Target&gt;</v>
      </c>
    </row>
    <row r="2251" spans="1:1">
      <c r="A2251" t="str" cm="1">
        <f t="array" ref="A2251">IF(INDEX(CSP!A:A,INT((ROW()-1)/7)+1),"      &lt;LocURI&gt;"&amp;INDEX(CSP!D:D,INT((ROW()-4)/7)+1)&amp;"&lt;/LocURI&gt;","")</f>
        <v xml:space="preserve">      &lt;LocURI&gt;./Device/Vendor/MSFT/Policy/Config/Search/AllowIndexingEncryptedStoresOrItems&lt;/LocURI&gt;</v>
      </c>
    </row>
    <row r="2252" spans="1:1">
      <c r="A2252" t="str" cm="1">
        <f t="array" ref="A2252">IF(INDEX(CSP!A:A,INT((ROW()-1)/7)+1),"    &lt;/Target&gt;","")</f>
        <v xml:space="preserve">    &lt;/Target&gt;</v>
      </c>
    </row>
    <row r="2253" spans="1:1">
      <c r="A2253" t="str" cm="1">
        <f t="array" ref="A2253">IF(INDEX(CSP!A:A,INT((ROW()-1)/7)+1),"  &lt;/Item&gt;","")</f>
        <v xml:space="preserve">  &lt;/Item&gt;</v>
      </c>
    </row>
    <row r="2254" spans="1:1">
      <c r="A2254" t="str" cm="1">
        <f t="array" ref="A2254">IF(INDEX(CSP!A:A,INT((ROW()-1)/7)+1),"","")</f>
        <v/>
      </c>
    </row>
    <row r="2255" spans="1:1">
      <c r="A2255" t="str" cm="1">
        <f t="array" ref="A2255">IF(INDEX(CSP!A:A,INT((ROW()-1)/7)+1),"  &lt;CmdID&gt;"&amp;INDEX(CSP!A:A,INT((ROW()-1)/7)+1)&amp;"&lt;/CmdID&gt;","")</f>
        <v xml:space="preserve">  &lt;CmdID&gt;323&lt;/CmdID&gt;</v>
      </c>
    </row>
    <row r="2256" spans="1:1">
      <c r="A2256" t="str" cm="1">
        <f t="array" ref="A2256">IF(INDEX(CSP!A:A,INT((ROW()-1)/7)+1),"  &lt;Item&gt;","")</f>
        <v xml:space="preserve">  &lt;Item&gt;</v>
      </c>
    </row>
    <row r="2257" spans="1:1">
      <c r="A2257" t="str" cm="1">
        <f t="array" ref="A2257">IF(INDEX(CSP!A:A,INT((ROW()-1)/7)+1),"    &lt;Target&gt;","")</f>
        <v xml:space="preserve">    &lt;Target&gt;</v>
      </c>
    </row>
    <row r="2258" spans="1:1">
      <c r="A2258" t="str" cm="1">
        <f t="array" ref="A2258">IF(INDEX(CSP!A:A,INT((ROW()-1)/7)+1),"      &lt;LocURI&gt;"&amp;INDEX(CSP!D:D,INT((ROW()-4)/7)+1)&amp;"&lt;/LocURI&gt;","")</f>
        <v xml:space="preserve">      &lt;LocURI&gt;./Device/Vendor/MSFT/Policy/Config/SmartScreen/EnableSmartScreenInShell&lt;/LocURI&gt;</v>
      </c>
    </row>
    <row r="2259" spans="1:1">
      <c r="A2259" t="str" cm="1">
        <f t="array" ref="A2259">IF(INDEX(CSP!A:A,INT((ROW()-1)/7)+1),"    &lt;/Target&gt;","")</f>
        <v xml:space="preserve">    &lt;/Target&gt;</v>
      </c>
    </row>
    <row r="2260" spans="1:1">
      <c r="A2260" t="str" cm="1">
        <f t="array" ref="A2260">IF(INDEX(CSP!A:A,INT((ROW()-1)/7)+1),"  &lt;/Item&gt;","")</f>
        <v xml:space="preserve">  &lt;/Item&gt;</v>
      </c>
    </row>
    <row r="2261" spans="1:1">
      <c r="A2261" t="str" cm="1">
        <f t="array" ref="A2261">IF(INDEX(CSP!A:A,INT((ROW()-1)/7)+1),"","")</f>
        <v/>
      </c>
    </row>
    <row r="2262" spans="1:1">
      <c r="A2262" t="str" cm="1">
        <f t="array" ref="A2262">IF(INDEX(CSP!A:A,INT((ROW()-1)/7)+1),"  &lt;CmdID&gt;"&amp;INDEX(CSP!A:A,INT((ROW()-1)/7)+1)&amp;"&lt;/CmdID&gt;","")</f>
        <v xml:space="preserve">  &lt;CmdID&gt;324&lt;/CmdID&gt;</v>
      </c>
    </row>
    <row r="2263" spans="1:1">
      <c r="A2263" t="str" cm="1">
        <f t="array" ref="A2263">IF(INDEX(CSP!A:A,INT((ROW()-1)/7)+1),"  &lt;Item&gt;","")</f>
        <v xml:space="preserve">  &lt;Item&gt;</v>
      </c>
    </row>
    <row r="2264" spans="1:1">
      <c r="A2264" t="str" cm="1">
        <f t="array" ref="A2264">IF(INDEX(CSP!A:A,INT((ROW()-1)/7)+1),"    &lt;Target&gt;","")</f>
        <v xml:space="preserve">    &lt;Target&gt;</v>
      </c>
    </row>
    <row r="2265" spans="1:1">
      <c r="A2265" t="str" cm="1">
        <f t="array" ref="A2265">IF(INDEX(CSP!A:A,INT((ROW()-1)/7)+1),"      &lt;LocURI&gt;"&amp;INDEX(CSP!D:D,INT((ROW()-4)/7)+1)&amp;"&lt;/LocURI&gt;","")</f>
        <v xml:space="preserve">      &lt;LocURI&gt;./Device/Vendor/MSFT/Policy/Config/SmartScreen/PreventOverrideForFilesInShell&lt;/LocURI&gt;</v>
      </c>
    </row>
    <row r="2266" spans="1:1">
      <c r="A2266" t="str" cm="1">
        <f t="array" ref="A2266">IF(INDEX(CSP!A:A,INT((ROW()-1)/7)+1),"    &lt;/Target&gt;","")</f>
        <v xml:space="preserve">    &lt;/Target&gt;</v>
      </c>
    </row>
    <row r="2267" spans="1:1">
      <c r="A2267" t="str" cm="1">
        <f t="array" ref="A2267">IF(INDEX(CSP!A:A,INT((ROW()-1)/7)+1),"  &lt;/Item&gt;","")</f>
        <v xml:space="preserve">  &lt;/Item&gt;</v>
      </c>
    </row>
    <row r="2268" spans="1:1">
      <c r="A2268" t="str" cm="1">
        <f t="array" ref="A2268">IF(INDEX(CSP!A:A,INT((ROW()-1)/7)+1),"","")</f>
        <v/>
      </c>
    </row>
    <row r="2269" spans="1:1">
      <c r="A2269" t="str" cm="1">
        <f t="array" ref="A2269">IF(INDEX(CSP!A:A,INT((ROW()-1)/7)+1),"  &lt;CmdID&gt;"&amp;INDEX(CSP!A:A,INT((ROW()-1)/7)+1)&amp;"&lt;/CmdID&gt;","")</f>
        <v xml:space="preserve">  &lt;CmdID&gt;325&lt;/CmdID&gt;</v>
      </c>
    </row>
    <row r="2270" spans="1:1">
      <c r="A2270" t="str" cm="1">
        <f t="array" ref="A2270">IF(INDEX(CSP!A:A,INT((ROW()-1)/7)+1),"  &lt;Item&gt;","")</f>
        <v xml:space="preserve">  &lt;Item&gt;</v>
      </c>
    </row>
    <row r="2271" spans="1:1">
      <c r="A2271" t="str" cm="1">
        <f t="array" ref="A2271">IF(INDEX(CSP!A:A,INT((ROW()-1)/7)+1),"    &lt;Target&gt;","")</f>
        <v xml:space="preserve">    &lt;Target&gt;</v>
      </c>
    </row>
    <row r="2272" spans="1:1">
      <c r="A2272" t="str" cm="1">
        <f t="array" ref="A2272">IF(INDEX(CSP!A:A,INT((ROW()-1)/7)+1),"      &lt;LocURI&gt;"&amp;INDEX(CSP!D:D,INT((ROW()-4)/7)+1)&amp;"&lt;/LocURI&gt;","")</f>
        <v xml:space="preserve">      &lt;LocURI&gt;./Device/Vendor/MSFT/Policy/Config/WebThreatDefense/NotifyMalicious&lt;/LocURI&gt;</v>
      </c>
    </row>
    <row r="2273" spans="1:1">
      <c r="A2273" t="str" cm="1">
        <f t="array" ref="A2273">IF(INDEX(CSP!A:A,INT((ROW()-1)/7)+1),"    &lt;/Target&gt;","")</f>
        <v xml:space="preserve">    &lt;/Target&gt;</v>
      </c>
    </row>
    <row r="2274" spans="1:1">
      <c r="A2274" t="str" cm="1">
        <f t="array" ref="A2274">IF(INDEX(CSP!A:A,INT((ROW()-1)/7)+1),"  &lt;/Item&gt;","")</f>
        <v xml:space="preserve">  &lt;/Item&gt;</v>
      </c>
    </row>
    <row r="2275" spans="1:1">
      <c r="A2275" t="str" cm="1">
        <f t="array" ref="A2275">IF(INDEX(CSP!A:A,INT((ROW()-1)/7)+1),"","")</f>
        <v/>
      </c>
    </row>
    <row r="2276" spans="1:1">
      <c r="A2276" t="str" cm="1">
        <f t="array" ref="A2276">IF(INDEX(CSP!A:A,INT((ROW()-1)/7)+1),"  &lt;CmdID&gt;"&amp;INDEX(CSP!A:A,INT((ROW()-1)/7)+1)&amp;"&lt;/CmdID&gt;","")</f>
        <v xml:space="preserve">  &lt;CmdID&gt;326&lt;/CmdID&gt;</v>
      </c>
    </row>
    <row r="2277" spans="1:1">
      <c r="A2277" t="str" cm="1">
        <f t="array" ref="A2277">IF(INDEX(CSP!A:A,INT((ROW()-1)/7)+1),"  &lt;Item&gt;","")</f>
        <v xml:space="preserve">  &lt;Item&gt;</v>
      </c>
    </row>
    <row r="2278" spans="1:1">
      <c r="A2278" t="str" cm="1">
        <f t="array" ref="A2278">IF(INDEX(CSP!A:A,INT((ROW()-1)/7)+1),"    &lt;Target&gt;","")</f>
        <v xml:space="preserve">    &lt;Target&gt;</v>
      </c>
    </row>
    <row r="2279" spans="1:1">
      <c r="A2279" t="str" cm="1">
        <f t="array" ref="A2279">IF(INDEX(CSP!A:A,INT((ROW()-1)/7)+1),"      &lt;LocURI&gt;"&amp;INDEX(CSP!D:D,INT((ROW()-4)/7)+1)&amp;"&lt;/LocURI&gt;","")</f>
        <v xml:space="preserve">      &lt;LocURI&gt;./Device/Vendor/MSFT/Policy/Config/WebThreatDefense/NotifyPasswordReuse&lt;/LocURI&gt;</v>
      </c>
    </row>
    <row r="2280" spans="1:1">
      <c r="A2280" t="str" cm="1">
        <f t="array" ref="A2280">IF(INDEX(CSP!A:A,INT((ROW()-1)/7)+1),"    &lt;/Target&gt;","")</f>
        <v xml:space="preserve">    &lt;/Target&gt;</v>
      </c>
    </row>
    <row r="2281" spans="1:1">
      <c r="A2281" t="str" cm="1">
        <f t="array" ref="A2281">IF(INDEX(CSP!A:A,INT((ROW()-1)/7)+1),"  &lt;/Item&gt;","")</f>
        <v xml:space="preserve">  &lt;/Item&gt;</v>
      </c>
    </row>
    <row r="2282" spans="1:1">
      <c r="A2282" t="str" cm="1">
        <f t="array" ref="A2282">IF(INDEX(CSP!A:A,INT((ROW()-1)/7)+1),"","")</f>
        <v/>
      </c>
    </row>
    <row r="2283" spans="1:1">
      <c r="A2283" t="str" cm="1">
        <f t="array" ref="A2283">IF(INDEX(CSP!A:A,INT((ROW()-1)/7)+1),"  &lt;CmdID&gt;"&amp;INDEX(CSP!A:A,INT((ROW()-1)/7)+1)&amp;"&lt;/CmdID&gt;","")</f>
        <v xml:space="preserve">  &lt;CmdID&gt;327&lt;/CmdID&gt;</v>
      </c>
    </row>
    <row r="2284" spans="1:1">
      <c r="A2284" t="str" cm="1">
        <f t="array" ref="A2284">IF(INDEX(CSP!A:A,INT((ROW()-1)/7)+1),"  &lt;Item&gt;","")</f>
        <v xml:space="preserve">  &lt;Item&gt;</v>
      </c>
    </row>
    <row r="2285" spans="1:1">
      <c r="A2285" t="str" cm="1">
        <f t="array" ref="A2285">IF(INDEX(CSP!A:A,INT((ROW()-1)/7)+1),"    &lt;Target&gt;","")</f>
        <v xml:space="preserve">    &lt;Target&gt;</v>
      </c>
    </row>
    <row r="2286" spans="1:1">
      <c r="A2286" t="str" cm="1">
        <f t="array" ref="A2286">IF(INDEX(CSP!A:A,INT((ROW()-1)/7)+1),"      &lt;LocURI&gt;"&amp;INDEX(CSP!D:D,INT((ROW()-4)/7)+1)&amp;"&lt;/LocURI&gt;","")</f>
        <v xml:space="preserve">      &lt;LocURI&gt;./Device/Vendor/MSFT/Policy/Config/WebThreatDefense/NotifyUnsafeApp&lt;/LocURI&gt;</v>
      </c>
    </row>
    <row r="2287" spans="1:1">
      <c r="A2287" t="str" cm="1">
        <f t="array" ref="A2287">IF(INDEX(CSP!A:A,INT((ROW()-1)/7)+1),"    &lt;/Target&gt;","")</f>
        <v xml:space="preserve">    &lt;/Target&gt;</v>
      </c>
    </row>
    <row r="2288" spans="1:1">
      <c r="A2288" t="str" cm="1">
        <f t="array" ref="A2288">IF(INDEX(CSP!A:A,INT((ROW()-1)/7)+1),"  &lt;/Item&gt;","")</f>
        <v xml:space="preserve">  &lt;/Item&gt;</v>
      </c>
    </row>
    <row r="2289" spans="1:1">
      <c r="A2289" t="str" cm="1">
        <f t="array" ref="A2289">IF(INDEX(CSP!A:A,INT((ROW()-1)/7)+1),"","")</f>
        <v/>
      </c>
    </row>
    <row r="2290" spans="1:1">
      <c r="A2290" t="str" cm="1">
        <f t="array" ref="A2290">IF(INDEX(CSP!A:A,INT((ROW()-1)/7)+1),"  &lt;CmdID&gt;"&amp;INDEX(CSP!A:A,INT((ROW()-1)/7)+1)&amp;"&lt;/CmdID&gt;","")</f>
        <v xml:space="preserve">  &lt;CmdID&gt;328&lt;/CmdID&gt;</v>
      </c>
    </row>
    <row r="2291" spans="1:1">
      <c r="A2291" t="str" cm="1">
        <f t="array" ref="A2291">IF(INDEX(CSP!A:A,INT((ROW()-1)/7)+1),"  &lt;Item&gt;","")</f>
        <v xml:space="preserve">  &lt;Item&gt;</v>
      </c>
    </row>
    <row r="2292" spans="1:1">
      <c r="A2292" t="str" cm="1">
        <f t="array" ref="A2292">IF(INDEX(CSP!A:A,INT((ROW()-1)/7)+1),"    &lt;Target&gt;","")</f>
        <v xml:space="preserve">    &lt;Target&gt;</v>
      </c>
    </row>
    <row r="2293" spans="1:1">
      <c r="A2293" t="str" cm="1">
        <f t="array" ref="A2293">IF(INDEX(CSP!A:A,INT((ROW()-1)/7)+1),"      &lt;LocURI&gt;"&amp;INDEX(CSP!D:D,INT((ROW()-4)/7)+1)&amp;"&lt;/LocURI&gt;","")</f>
        <v xml:space="preserve">      &lt;LocURI&gt;./Device/Vendor/MSFT/Policy/Config/WebThreatDefense/ServiceEnabled&lt;/LocURI&gt;</v>
      </c>
    </row>
    <row r="2294" spans="1:1">
      <c r="A2294" t="str" cm="1">
        <f t="array" ref="A2294">IF(INDEX(CSP!A:A,INT((ROW()-1)/7)+1),"    &lt;/Target&gt;","")</f>
        <v xml:space="preserve">    &lt;/Target&gt;</v>
      </c>
    </row>
    <row r="2295" spans="1:1">
      <c r="A2295" t="str" cm="1">
        <f t="array" ref="A2295">IF(INDEX(CSP!A:A,INT((ROW()-1)/7)+1),"  &lt;/Item&gt;","")</f>
        <v xml:space="preserve">  &lt;/Item&gt;</v>
      </c>
    </row>
    <row r="2296" spans="1:1">
      <c r="A2296" t="str" cm="1">
        <f t="array" ref="A2296">IF(INDEX(CSP!A:A,INT((ROW()-1)/7)+1),"","")</f>
        <v/>
      </c>
    </row>
    <row r="2297" spans="1:1">
      <c r="A2297" t="str" cm="1">
        <f t="array" ref="A2297">IF(INDEX(CSP!A:A,INT((ROW()-1)/7)+1),"  &lt;CmdID&gt;"&amp;INDEX(CSP!A:A,INT((ROW()-1)/7)+1)&amp;"&lt;/CmdID&gt;","")</f>
        <v xml:space="preserve">  &lt;CmdID&gt;329&lt;/CmdID&gt;</v>
      </c>
    </row>
    <row r="2298" spans="1:1">
      <c r="A2298" t="str" cm="1">
        <f t="array" ref="A2298">IF(INDEX(CSP!A:A,INT((ROW()-1)/7)+1),"  &lt;Item&gt;","")</f>
        <v xml:space="preserve">  &lt;Item&gt;</v>
      </c>
    </row>
    <row r="2299" spans="1:1">
      <c r="A2299" t="str" cm="1">
        <f t="array" ref="A2299">IF(INDEX(CSP!A:A,INT((ROW()-1)/7)+1),"    &lt;Target&gt;","")</f>
        <v xml:space="preserve">    &lt;Target&gt;</v>
      </c>
    </row>
    <row r="2300" spans="1:1">
      <c r="A2300" t="str" cm="1">
        <f t="array" ref="A2300">IF(INDEX(CSP!A:A,INT((ROW()-1)/7)+1),"      &lt;LocURI&gt;"&amp;INDEX(CSP!D:D,INT((ROW()-4)/7)+1)&amp;"&lt;/LocURI&gt;","")</f>
        <v xml:space="preserve">      &lt;LocURI&gt;./Device/Vendor/MSFT/Policy/Config/Sudo/EnableSudo&lt;/LocURI&gt;</v>
      </c>
    </row>
    <row r="2301" spans="1:1">
      <c r="A2301" t="str" cm="1">
        <f t="array" ref="A2301">IF(INDEX(CSP!A:A,INT((ROW()-1)/7)+1),"    &lt;/Target&gt;","")</f>
        <v xml:space="preserve">    &lt;/Target&gt;</v>
      </c>
    </row>
    <row r="2302" spans="1:1">
      <c r="A2302" t="str" cm="1">
        <f t="array" ref="A2302">IF(INDEX(CSP!A:A,INT((ROW()-1)/7)+1),"  &lt;/Item&gt;","")</f>
        <v xml:space="preserve">  &lt;/Item&gt;</v>
      </c>
    </row>
    <row r="2303" spans="1:1">
      <c r="A2303" t="str" cm="1">
        <f t="array" ref="A2303">IF(INDEX(CSP!A:A,INT((ROW()-1)/7)+1),"","")</f>
        <v/>
      </c>
    </row>
    <row r="2304" spans="1:1">
      <c r="A2304" t="str" cm="1">
        <f t="array" ref="A2304">IF(INDEX(CSP!A:A,INT((ROW()-1)/7)+1),"  &lt;CmdID&gt;"&amp;INDEX(CSP!A:A,INT((ROW()-1)/7)+1)&amp;"&lt;/CmdID&gt;","")</f>
        <v xml:space="preserve">  &lt;CmdID&gt;330&lt;/CmdID&gt;</v>
      </c>
    </row>
    <row r="2305" spans="1:1">
      <c r="A2305" t="str" cm="1">
        <f t="array" ref="A2305">IF(INDEX(CSP!A:A,INT((ROW()-1)/7)+1),"  &lt;Item&gt;","")</f>
        <v xml:space="preserve">  &lt;Item&gt;</v>
      </c>
    </row>
    <row r="2306" spans="1:1">
      <c r="A2306" t="str" cm="1">
        <f t="array" ref="A2306">IF(INDEX(CSP!A:A,INT((ROW()-1)/7)+1),"    &lt;Target&gt;","")</f>
        <v xml:space="preserve">    &lt;Target&gt;</v>
      </c>
    </row>
    <row r="2307" spans="1:1">
      <c r="A2307" t="str" cm="1">
        <f t="array" ref="A2307">IF(INDEX(CSP!A:A,INT((ROW()-1)/7)+1),"      &lt;LocURI&gt;"&amp;INDEX(CSP!D:D,INT((ROW()-4)/7)+1)&amp;"&lt;/LocURI&gt;","")</f>
        <v xml:space="preserve">      &lt;LocURI&gt;./Device/Vendor/MSFT/Policy/Config/SystemServices/ConfigureXboxAccessoryManagementServiceStartupMode&lt;/LocURI&gt;</v>
      </c>
    </row>
    <row r="2308" spans="1:1">
      <c r="A2308" t="str" cm="1">
        <f t="array" ref="A2308">IF(INDEX(CSP!A:A,INT((ROW()-1)/7)+1),"    &lt;/Target&gt;","")</f>
        <v xml:space="preserve">    &lt;/Target&gt;</v>
      </c>
    </row>
    <row r="2309" spans="1:1">
      <c r="A2309" t="str" cm="1">
        <f t="array" ref="A2309">IF(INDEX(CSP!A:A,INT((ROW()-1)/7)+1),"  &lt;/Item&gt;","")</f>
        <v xml:space="preserve">  &lt;/Item&gt;</v>
      </c>
    </row>
    <row r="2310" spans="1:1">
      <c r="A2310" t="str" cm="1">
        <f t="array" ref="A2310">IF(INDEX(CSP!A:A,INT((ROW()-1)/7)+1),"","")</f>
        <v/>
      </c>
    </row>
    <row r="2311" spans="1:1">
      <c r="A2311" t="str" cm="1">
        <f t="array" ref="A2311">IF(INDEX(CSP!A:A,INT((ROW()-1)/7)+1),"  &lt;CmdID&gt;"&amp;INDEX(CSP!A:A,INT((ROW()-1)/7)+1)&amp;"&lt;/CmdID&gt;","")</f>
        <v xml:space="preserve">  &lt;CmdID&gt;331&lt;/CmdID&gt;</v>
      </c>
    </row>
    <row r="2312" spans="1:1">
      <c r="A2312" t="str" cm="1">
        <f t="array" ref="A2312">IF(INDEX(CSP!A:A,INT((ROW()-1)/7)+1),"  &lt;Item&gt;","")</f>
        <v xml:space="preserve">  &lt;Item&gt;</v>
      </c>
    </row>
    <row r="2313" spans="1:1">
      <c r="A2313" t="str" cm="1">
        <f t="array" ref="A2313">IF(INDEX(CSP!A:A,INT((ROW()-1)/7)+1),"    &lt;Target&gt;","")</f>
        <v xml:space="preserve">    &lt;Target&gt;</v>
      </c>
    </row>
    <row r="2314" spans="1:1">
      <c r="A2314" t="str" cm="1">
        <f t="array" ref="A2314">IF(INDEX(CSP!A:A,INT((ROW()-1)/7)+1),"      &lt;LocURI&gt;"&amp;INDEX(CSP!D:D,INT((ROW()-4)/7)+1)&amp;"&lt;/LocURI&gt;","")</f>
        <v xml:space="preserve">      &lt;LocURI&gt;./Device/Vendor/MSFT/Policy/Config/SystemServices/ConfigureXboxLiveAuthManagerServiceStartupMode&lt;/LocURI&gt;</v>
      </c>
    </row>
    <row r="2315" spans="1:1">
      <c r="A2315" t="str" cm="1">
        <f t="array" ref="A2315">IF(INDEX(CSP!A:A,INT((ROW()-1)/7)+1),"    &lt;/Target&gt;","")</f>
        <v xml:space="preserve">    &lt;/Target&gt;</v>
      </c>
    </row>
    <row r="2316" spans="1:1">
      <c r="A2316" t="str" cm="1">
        <f t="array" ref="A2316">IF(INDEX(CSP!A:A,INT((ROW()-1)/7)+1),"  &lt;/Item&gt;","")</f>
        <v xml:space="preserve">  &lt;/Item&gt;</v>
      </c>
    </row>
    <row r="2317" spans="1:1">
      <c r="A2317" t="str" cm="1">
        <f t="array" ref="A2317">IF(INDEX(CSP!A:A,INT((ROW()-1)/7)+1),"","")</f>
        <v/>
      </c>
    </row>
    <row r="2318" spans="1:1">
      <c r="A2318" t="str" cm="1">
        <f t="array" ref="A2318">IF(INDEX(CSP!A:A,INT((ROW()-1)/7)+1),"  &lt;CmdID&gt;"&amp;INDEX(CSP!A:A,INT((ROW()-1)/7)+1)&amp;"&lt;/CmdID&gt;","")</f>
        <v xml:space="preserve">  &lt;CmdID&gt;332&lt;/CmdID&gt;</v>
      </c>
    </row>
    <row r="2319" spans="1:1">
      <c r="A2319" t="str" cm="1">
        <f t="array" ref="A2319">IF(INDEX(CSP!A:A,INT((ROW()-1)/7)+1),"  &lt;Item&gt;","")</f>
        <v xml:space="preserve">  &lt;Item&gt;</v>
      </c>
    </row>
    <row r="2320" spans="1:1">
      <c r="A2320" t="str" cm="1">
        <f t="array" ref="A2320">IF(INDEX(CSP!A:A,INT((ROW()-1)/7)+1),"    &lt;Target&gt;","")</f>
        <v xml:space="preserve">    &lt;Target&gt;</v>
      </c>
    </row>
    <row r="2321" spans="1:1">
      <c r="A2321" t="str" cm="1">
        <f t="array" ref="A2321">IF(INDEX(CSP!A:A,INT((ROW()-1)/7)+1),"      &lt;LocURI&gt;"&amp;INDEX(CSP!D:D,INT((ROW()-4)/7)+1)&amp;"&lt;/LocURI&gt;","")</f>
        <v xml:space="preserve">      &lt;LocURI&gt;./Device/Vendor/MSFT/Policy/Config/SystemServices/ConfigureXboxLiveGameSaveServiceStartupMode&lt;/LocURI&gt;</v>
      </c>
    </row>
    <row r="2322" spans="1:1">
      <c r="A2322" t="str" cm="1">
        <f t="array" ref="A2322">IF(INDEX(CSP!A:A,INT((ROW()-1)/7)+1),"    &lt;/Target&gt;","")</f>
        <v xml:space="preserve">    &lt;/Target&gt;</v>
      </c>
    </row>
    <row r="2323" spans="1:1">
      <c r="A2323" t="str" cm="1">
        <f t="array" ref="A2323">IF(INDEX(CSP!A:A,INT((ROW()-1)/7)+1),"  &lt;/Item&gt;","")</f>
        <v xml:space="preserve">  &lt;/Item&gt;</v>
      </c>
    </row>
    <row r="2324" spans="1:1">
      <c r="A2324" t="str" cm="1">
        <f t="array" ref="A2324">IF(INDEX(CSP!A:A,INT((ROW()-1)/7)+1),"","")</f>
        <v/>
      </c>
    </row>
    <row r="2325" spans="1:1">
      <c r="A2325" t="str" cm="1">
        <f t="array" ref="A2325">IF(INDEX(CSP!A:A,INT((ROW()-1)/7)+1),"  &lt;CmdID&gt;"&amp;INDEX(CSP!A:A,INT((ROW()-1)/7)+1)&amp;"&lt;/CmdID&gt;","")</f>
        <v xml:space="preserve">  &lt;CmdID&gt;333&lt;/CmdID&gt;</v>
      </c>
    </row>
    <row r="2326" spans="1:1">
      <c r="A2326" t="str" cm="1">
        <f t="array" ref="A2326">IF(INDEX(CSP!A:A,INT((ROW()-1)/7)+1),"  &lt;Item&gt;","")</f>
        <v xml:space="preserve">  &lt;Item&gt;</v>
      </c>
    </row>
    <row r="2327" spans="1:1">
      <c r="A2327" t="str" cm="1">
        <f t="array" ref="A2327">IF(INDEX(CSP!A:A,INT((ROW()-1)/7)+1),"    &lt;Target&gt;","")</f>
        <v xml:space="preserve">    &lt;Target&gt;</v>
      </c>
    </row>
    <row r="2328" spans="1:1">
      <c r="A2328" t="str" cm="1">
        <f t="array" ref="A2328">IF(INDEX(CSP!A:A,INT((ROW()-1)/7)+1),"      &lt;LocURI&gt;"&amp;INDEX(CSP!D:D,INT((ROW()-4)/7)+1)&amp;"&lt;/LocURI&gt;","")</f>
        <v xml:space="preserve">      &lt;LocURI&gt;./Device/Vendor/MSFT/Policy/Config/SystemServices/ConfigureXboxLiveNetworkingServiceStartupMode&lt;/LocURI&gt;</v>
      </c>
    </row>
    <row r="2329" spans="1:1">
      <c r="A2329" t="str" cm="1">
        <f t="array" ref="A2329">IF(INDEX(CSP!A:A,INT((ROW()-1)/7)+1),"    &lt;/Target&gt;","")</f>
        <v xml:space="preserve">    &lt;/Target&gt;</v>
      </c>
    </row>
    <row r="2330" spans="1:1">
      <c r="A2330" t="str" cm="1">
        <f t="array" ref="A2330">IF(INDEX(CSP!A:A,INT((ROW()-1)/7)+1),"  &lt;/Item&gt;","")</f>
        <v xml:space="preserve">  &lt;/Item&gt;</v>
      </c>
    </row>
    <row r="2331" spans="1:1">
      <c r="A2331" t="str" cm="1">
        <f t="array" ref="A2331">IF(INDEX(CSP!A:A,INT((ROW()-1)/7)+1),"","")</f>
        <v/>
      </c>
    </row>
    <row r="2332" spans="1:1">
      <c r="A2332" t="str" cm="1">
        <f t="array" ref="A2332">IF(INDEX(CSP!A:A,INT((ROW()-1)/7)+1),"  &lt;CmdID&gt;"&amp;INDEX(CSP!A:A,INT((ROW()-1)/7)+1)&amp;"&lt;/CmdID&gt;","")</f>
        <v xml:space="preserve">  &lt;CmdID&gt;334&lt;/CmdID&gt;</v>
      </c>
    </row>
    <row r="2333" spans="1:1">
      <c r="A2333" t="str" cm="1">
        <f t="array" ref="A2333">IF(INDEX(CSP!A:A,INT((ROW()-1)/7)+1),"  &lt;Item&gt;","")</f>
        <v xml:space="preserve">  &lt;Item&gt;</v>
      </c>
    </row>
    <row r="2334" spans="1:1">
      <c r="A2334" t="str" cm="1">
        <f t="array" ref="A2334">IF(INDEX(CSP!A:A,INT((ROW()-1)/7)+1),"    &lt;Target&gt;","")</f>
        <v xml:space="preserve">    &lt;Target&gt;</v>
      </c>
    </row>
    <row r="2335" spans="1:1">
      <c r="A2335" t="str" cm="1">
        <f t="array" ref="A2335">IF(INDEX(CSP!A:A,INT((ROW()-1)/7)+1),"      &lt;LocURI&gt;"&amp;INDEX(CSP!D:D,INT((ROW()-4)/7)+1)&amp;"&lt;/LocURI&gt;","")</f>
        <v xml:space="preserve">      &lt;LocURI&gt;./Device/Vendor/MSFT/Policy/Config/TaskScheduler/EnableXboxGameSaveTask&lt;/LocURI&gt;</v>
      </c>
    </row>
    <row r="2336" spans="1:1">
      <c r="A2336" t="str" cm="1">
        <f t="array" ref="A2336">IF(INDEX(CSP!A:A,INT((ROW()-1)/7)+1),"    &lt;/Target&gt;","")</f>
        <v xml:space="preserve">    &lt;/Target&gt;</v>
      </c>
    </row>
    <row r="2337" spans="1:1">
      <c r="A2337" t="str" cm="1">
        <f t="array" ref="A2337">IF(INDEX(CSP!A:A,INT((ROW()-1)/7)+1),"  &lt;/Item&gt;","")</f>
        <v xml:space="preserve">  &lt;/Item&gt;</v>
      </c>
    </row>
    <row r="2338" spans="1:1">
      <c r="A2338" t="str" cm="1">
        <f t="array" ref="A2338">IF(INDEX(CSP!A:A,INT((ROW()-1)/7)+1),"","")</f>
        <v/>
      </c>
    </row>
    <row r="2339" spans="1:1">
      <c r="A2339" t="str" cm="1">
        <f t="array" ref="A2339">IF(INDEX(CSP!A:A,INT((ROW()-1)/7)+1),"  &lt;CmdID&gt;"&amp;INDEX(CSP!A:A,INT((ROW()-1)/7)+1)&amp;"&lt;/CmdID&gt;","")</f>
        <v xml:space="preserve">  &lt;CmdID&gt;335&lt;/CmdID&gt;</v>
      </c>
    </row>
    <row r="2340" spans="1:1">
      <c r="A2340" t="str" cm="1">
        <f t="array" ref="A2340">IF(INDEX(CSP!A:A,INT((ROW()-1)/7)+1),"  &lt;Item&gt;","")</f>
        <v xml:space="preserve">  &lt;Item&gt;</v>
      </c>
    </row>
    <row r="2341" spans="1:1">
      <c r="A2341" t="str" cm="1">
        <f t="array" ref="A2341">IF(INDEX(CSP!A:A,INT((ROW()-1)/7)+1),"    &lt;Target&gt;","")</f>
        <v xml:space="preserve">    &lt;Target&gt;</v>
      </c>
    </row>
    <row r="2342" spans="1:1">
      <c r="A2342" t="str" cm="1">
        <f t="array" ref="A2342">IF(INDEX(CSP!A:A,INT((ROW()-1)/7)+1),"      &lt;LocURI&gt;"&amp;INDEX(CSP!D:D,INT((ROW()-4)/7)+1)&amp;"&lt;/LocURI&gt;","")</f>
        <v xml:space="preserve">      &lt;LocURI&gt;./Device/Vendor/MSFT/Policy/Config/UserRights/AccessFromNetwork&lt;/LocURI&gt;</v>
      </c>
    </row>
    <row r="2343" spans="1:1">
      <c r="A2343" t="str" cm="1">
        <f t="array" ref="A2343">IF(INDEX(CSP!A:A,INT((ROW()-1)/7)+1),"    &lt;/Target&gt;","")</f>
        <v xml:space="preserve">    &lt;/Target&gt;</v>
      </c>
    </row>
    <row r="2344" spans="1:1">
      <c r="A2344" t="str" cm="1">
        <f t="array" ref="A2344">IF(INDEX(CSP!A:A,INT((ROW()-1)/7)+1),"  &lt;/Item&gt;","")</f>
        <v xml:space="preserve">  &lt;/Item&gt;</v>
      </c>
    </row>
    <row r="2345" spans="1:1">
      <c r="A2345" t="str" cm="1">
        <f t="array" ref="A2345">IF(INDEX(CSP!A:A,INT((ROW()-1)/7)+1),"","")</f>
        <v/>
      </c>
    </row>
    <row r="2346" spans="1:1">
      <c r="A2346" t="str" cm="1">
        <f t="array" ref="A2346">IF(INDEX(CSP!A:A,INT((ROW()-1)/7)+1),"  &lt;CmdID&gt;"&amp;INDEX(CSP!A:A,INT((ROW()-1)/7)+1)&amp;"&lt;/CmdID&gt;","")</f>
        <v xml:space="preserve">  &lt;CmdID&gt;336&lt;/CmdID&gt;</v>
      </c>
    </row>
    <row r="2347" spans="1:1">
      <c r="A2347" t="str" cm="1">
        <f t="array" ref="A2347">IF(INDEX(CSP!A:A,INT((ROW()-1)/7)+1),"  &lt;Item&gt;","")</f>
        <v xml:space="preserve">  &lt;Item&gt;</v>
      </c>
    </row>
    <row r="2348" spans="1:1">
      <c r="A2348" t="str" cm="1">
        <f t="array" ref="A2348">IF(INDEX(CSP!A:A,INT((ROW()-1)/7)+1),"    &lt;Target&gt;","")</f>
        <v xml:space="preserve">    &lt;Target&gt;</v>
      </c>
    </row>
    <row r="2349" spans="1:1">
      <c r="A2349" t="str" cm="1">
        <f t="array" ref="A2349">IF(INDEX(CSP!A:A,INT((ROW()-1)/7)+1),"      &lt;LocURI&gt;"&amp;INDEX(CSP!D:D,INT((ROW()-4)/7)+1)&amp;"&lt;/LocURI&gt;","")</f>
        <v xml:space="preserve">      &lt;LocURI&gt;./Device/Vendor/MSFT/Policy/Config/UserRights/AllowLocalLogOn&lt;/LocURI&gt;</v>
      </c>
    </row>
    <row r="2350" spans="1:1">
      <c r="A2350" t="str" cm="1">
        <f t="array" ref="A2350">IF(INDEX(CSP!A:A,INT((ROW()-1)/7)+1),"    &lt;/Target&gt;","")</f>
        <v xml:space="preserve">    &lt;/Target&gt;</v>
      </c>
    </row>
    <row r="2351" spans="1:1">
      <c r="A2351" t="str" cm="1">
        <f t="array" ref="A2351">IF(INDEX(CSP!A:A,INT((ROW()-1)/7)+1),"  &lt;/Item&gt;","")</f>
        <v xml:space="preserve">  &lt;/Item&gt;</v>
      </c>
    </row>
    <row r="2352" spans="1:1">
      <c r="A2352" t="str" cm="1">
        <f t="array" ref="A2352">IF(INDEX(CSP!A:A,INT((ROW()-1)/7)+1),"","")</f>
        <v/>
      </c>
    </row>
    <row r="2353" spans="1:1">
      <c r="A2353" t="str" cm="1">
        <f t="array" ref="A2353">IF(INDEX(CSP!A:A,INT((ROW()-1)/7)+1),"  &lt;CmdID&gt;"&amp;INDEX(CSP!A:A,INT((ROW()-1)/7)+1)&amp;"&lt;/CmdID&gt;","")</f>
        <v xml:space="preserve">  &lt;CmdID&gt;337&lt;/CmdID&gt;</v>
      </c>
    </row>
    <row r="2354" spans="1:1">
      <c r="A2354" t="str" cm="1">
        <f t="array" ref="A2354">IF(INDEX(CSP!A:A,INT((ROW()-1)/7)+1),"  &lt;Item&gt;","")</f>
        <v xml:space="preserve">  &lt;Item&gt;</v>
      </c>
    </row>
    <row r="2355" spans="1:1">
      <c r="A2355" t="str" cm="1">
        <f t="array" ref="A2355">IF(INDEX(CSP!A:A,INT((ROW()-1)/7)+1),"    &lt;Target&gt;","")</f>
        <v xml:space="preserve">    &lt;Target&gt;</v>
      </c>
    </row>
    <row r="2356" spans="1:1">
      <c r="A2356" t="str" cm="1">
        <f t="array" ref="A2356">IF(INDEX(CSP!A:A,INT((ROW()-1)/7)+1),"      &lt;LocURI&gt;"&amp;INDEX(CSP!D:D,INT((ROW()-4)/7)+1)&amp;"&lt;/LocURI&gt;","")</f>
        <v xml:space="preserve">      &lt;LocURI&gt;./Device/Vendor/MSFT/Policy/Config/UserRights/BackupFilesAndDirectories&lt;/LocURI&gt;</v>
      </c>
    </row>
    <row r="2357" spans="1:1">
      <c r="A2357" t="str" cm="1">
        <f t="array" ref="A2357">IF(INDEX(CSP!A:A,INT((ROW()-1)/7)+1),"    &lt;/Target&gt;","")</f>
        <v xml:space="preserve">    &lt;/Target&gt;</v>
      </c>
    </row>
    <row r="2358" spans="1:1">
      <c r="A2358" t="str" cm="1">
        <f t="array" ref="A2358">IF(INDEX(CSP!A:A,INT((ROW()-1)/7)+1),"  &lt;/Item&gt;","")</f>
        <v xml:space="preserve">  &lt;/Item&gt;</v>
      </c>
    </row>
    <row r="2359" spans="1:1">
      <c r="A2359" t="str" cm="1">
        <f t="array" ref="A2359">IF(INDEX(CSP!A:A,INT((ROW()-1)/7)+1),"","")</f>
        <v/>
      </c>
    </row>
    <row r="2360" spans="1:1">
      <c r="A2360" t="str" cm="1">
        <f t="array" ref="A2360">IF(INDEX(CSP!A:A,INT((ROW()-1)/7)+1),"  &lt;CmdID&gt;"&amp;INDEX(CSP!A:A,INT((ROW()-1)/7)+1)&amp;"&lt;/CmdID&gt;","")</f>
        <v xml:space="preserve">  &lt;CmdID&gt;338&lt;/CmdID&gt;</v>
      </c>
    </row>
    <row r="2361" spans="1:1">
      <c r="A2361" t="str" cm="1">
        <f t="array" ref="A2361">IF(INDEX(CSP!A:A,INT((ROW()-1)/7)+1),"  &lt;Item&gt;","")</f>
        <v xml:space="preserve">  &lt;Item&gt;</v>
      </c>
    </row>
    <row r="2362" spans="1:1">
      <c r="A2362" t="str" cm="1">
        <f t="array" ref="A2362">IF(INDEX(CSP!A:A,INT((ROW()-1)/7)+1),"    &lt;Target&gt;","")</f>
        <v xml:space="preserve">    &lt;Target&gt;</v>
      </c>
    </row>
    <row r="2363" spans="1:1">
      <c r="A2363" t="str" cm="1">
        <f t="array" ref="A2363">IF(INDEX(CSP!A:A,INT((ROW()-1)/7)+1),"      &lt;LocURI&gt;"&amp;INDEX(CSP!D:D,INT((ROW()-4)/7)+1)&amp;"&lt;/LocURI&gt;","")</f>
        <v xml:space="preserve">      &lt;LocURI&gt;./Device/Vendor/MSFT/Policy/Config/UserRights/CreateGlobalObjects&lt;/LocURI&gt;</v>
      </c>
    </row>
    <row r="2364" spans="1:1">
      <c r="A2364" t="str" cm="1">
        <f t="array" ref="A2364">IF(INDEX(CSP!A:A,INT((ROW()-1)/7)+1),"    &lt;/Target&gt;","")</f>
        <v xml:space="preserve">    &lt;/Target&gt;</v>
      </c>
    </row>
    <row r="2365" spans="1:1">
      <c r="A2365" t="str" cm="1">
        <f t="array" ref="A2365">IF(INDEX(CSP!A:A,INT((ROW()-1)/7)+1),"  &lt;/Item&gt;","")</f>
        <v xml:space="preserve">  &lt;/Item&gt;</v>
      </c>
    </row>
    <row r="2366" spans="1:1">
      <c r="A2366" t="str" cm="1">
        <f t="array" ref="A2366">IF(INDEX(CSP!A:A,INT((ROW()-1)/7)+1),"","")</f>
        <v/>
      </c>
    </row>
    <row r="2367" spans="1:1">
      <c r="A2367" t="str" cm="1">
        <f t="array" ref="A2367">IF(INDEX(CSP!A:A,INT((ROW()-1)/7)+1),"  &lt;CmdID&gt;"&amp;INDEX(CSP!A:A,INT((ROW()-1)/7)+1)&amp;"&lt;/CmdID&gt;","")</f>
        <v xml:space="preserve">  &lt;CmdID&gt;339&lt;/CmdID&gt;</v>
      </c>
    </row>
    <row r="2368" spans="1:1">
      <c r="A2368" t="str" cm="1">
        <f t="array" ref="A2368">IF(INDEX(CSP!A:A,INT((ROW()-1)/7)+1),"  &lt;Item&gt;","")</f>
        <v xml:space="preserve">  &lt;Item&gt;</v>
      </c>
    </row>
    <row r="2369" spans="1:1">
      <c r="A2369" t="str" cm="1">
        <f t="array" ref="A2369">IF(INDEX(CSP!A:A,INT((ROW()-1)/7)+1),"    &lt;Target&gt;","")</f>
        <v xml:space="preserve">    &lt;Target&gt;</v>
      </c>
    </row>
    <row r="2370" spans="1:1">
      <c r="A2370" t="str" cm="1">
        <f t="array" ref="A2370">IF(INDEX(CSP!A:A,INT((ROW()-1)/7)+1),"      &lt;LocURI&gt;"&amp;INDEX(CSP!D:D,INT((ROW()-4)/7)+1)&amp;"&lt;/LocURI&gt;","")</f>
        <v xml:space="preserve">      &lt;LocURI&gt;./Device/Vendor/MSFT/Policy/Config/UserRights/CreatePageFile&lt;/LocURI&gt;</v>
      </c>
    </row>
    <row r="2371" spans="1:1">
      <c r="A2371" t="str" cm="1">
        <f t="array" ref="A2371">IF(INDEX(CSP!A:A,INT((ROW()-1)/7)+1),"    &lt;/Target&gt;","")</f>
        <v xml:space="preserve">    &lt;/Target&gt;</v>
      </c>
    </row>
    <row r="2372" spans="1:1">
      <c r="A2372" t="str" cm="1">
        <f t="array" ref="A2372">IF(INDEX(CSP!A:A,INT((ROW()-1)/7)+1),"  &lt;/Item&gt;","")</f>
        <v xml:space="preserve">  &lt;/Item&gt;</v>
      </c>
    </row>
    <row r="2373" spans="1:1">
      <c r="A2373" t="str" cm="1">
        <f t="array" ref="A2373">IF(INDEX(CSP!A:A,INT((ROW()-1)/7)+1),"","")</f>
        <v/>
      </c>
    </row>
    <row r="2374" spans="1:1">
      <c r="A2374" t="str" cm="1">
        <f t="array" ref="A2374">IF(INDEX(CSP!A:A,INT((ROW()-1)/7)+1),"  &lt;CmdID&gt;"&amp;INDEX(CSP!A:A,INT((ROW()-1)/7)+1)&amp;"&lt;/CmdID&gt;","")</f>
        <v xml:space="preserve">  &lt;CmdID&gt;340&lt;/CmdID&gt;</v>
      </c>
    </row>
    <row r="2375" spans="1:1">
      <c r="A2375" t="str" cm="1">
        <f t="array" ref="A2375">IF(INDEX(CSP!A:A,INT((ROW()-1)/7)+1),"  &lt;Item&gt;","")</f>
        <v xml:space="preserve">  &lt;Item&gt;</v>
      </c>
    </row>
    <row r="2376" spans="1:1">
      <c r="A2376" t="str" cm="1">
        <f t="array" ref="A2376">IF(INDEX(CSP!A:A,INT((ROW()-1)/7)+1),"    &lt;Target&gt;","")</f>
        <v xml:space="preserve">    &lt;Target&gt;</v>
      </c>
    </row>
    <row r="2377" spans="1:1">
      <c r="A2377" t="str" cm="1">
        <f t="array" ref="A2377">IF(INDEX(CSP!A:A,INT((ROW()-1)/7)+1),"      &lt;LocURI&gt;"&amp;INDEX(CSP!D:D,INT((ROW()-4)/7)+1)&amp;"&lt;/LocURI&gt;","")</f>
        <v xml:space="preserve">      &lt;LocURI&gt;./Device/Vendor/MSFT/Policy/Config/UserRights/DebugPrograms&lt;/LocURI&gt;</v>
      </c>
    </row>
    <row r="2378" spans="1:1">
      <c r="A2378" t="str" cm="1">
        <f t="array" ref="A2378">IF(INDEX(CSP!A:A,INT((ROW()-1)/7)+1),"    &lt;/Target&gt;","")</f>
        <v xml:space="preserve">    &lt;/Target&gt;</v>
      </c>
    </row>
    <row r="2379" spans="1:1">
      <c r="A2379" t="str" cm="1">
        <f t="array" ref="A2379">IF(INDEX(CSP!A:A,INT((ROW()-1)/7)+1),"  &lt;/Item&gt;","")</f>
        <v xml:space="preserve">  &lt;/Item&gt;</v>
      </c>
    </row>
    <row r="2380" spans="1:1">
      <c r="A2380" t="str" cm="1">
        <f t="array" ref="A2380">IF(INDEX(CSP!A:A,INT((ROW()-1)/7)+1),"","")</f>
        <v/>
      </c>
    </row>
    <row r="2381" spans="1:1">
      <c r="A2381" t="str" cm="1">
        <f t="array" ref="A2381">IF(INDEX(CSP!A:A,INT((ROW()-1)/7)+1),"  &lt;CmdID&gt;"&amp;INDEX(CSP!A:A,INT((ROW()-1)/7)+1)&amp;"&lt;/CmdID&gt;","")</f>
        <v xml:space="preserve">  &lt;CmdID&gt;341&lt;/CmdID&gt;</v>
      </c>
    </row>
    <row r="2382" spans="1:1">
      <c r="A2382" t="str" cm="1">
        <f t="array" ref="A2382">IF(INDEX(CSP!A:A,INT((ROW()-1)/7)+1),"  &lt;Item&gt;","")</f>
        <v xml:space="preserve">  &lt;Item&gt;</v>
      </c>
    </row>
    <row r="2383" spans="1:1">
      <c r="A2383" t="str" cm="1">
        <f t="array" ref="A2383">IF(INDEX(CSP!A:A,INT((ROW()-1)/7)+1),"    &lt;Target&gt;","")</f>
        <v xml:space="preserve">    &lt;Target&gt;</v>
      </c>
    </row>
    <row r="2384" spans="1:1">
      <c r="A2384" t="str" cm="1">
        <f t="array" ref="A2384">IF(INDEX(CSP!A:A,INT((ROW()-1)/7)+1),"      &lt;LocURI&gt;"&amp;INDEX(CSP!D:D,INT((ROW()-4)/7)+1)&amp;"&lt;/LocURI&gt;","")</f>
        <v xml:space="preserve">      &lt;LocURI&gt;./Device/Vendor/MSFT/Policy/Config/UserRights/DenyAccessFromNetwork&lt;/LocURI&gt;</v>
      </c>
    </row>
    <row r="2385" spans="1:1">
      <c r="A2385" t="str" cm="1">
        <f t="array" ref="A2385">IF(INDEX(CSP!A:A,INT((ROW()-1)/7)+1),"    &lt;/Target&gt;","")</f>
        <v xml:space="preserve">    &lt;/Target&gt;</v>
      </c>
    </row>
    <row r="2386" spans="1:1">
      <c r="A2386" t="str" cm="1">
        <f t="array" ref="A2386">IF(INDEX(CSP!A:A,INT((ROW()-1)/7)+1),"  &lt;/Item&gt;","")</f>
        <v xml:space="preserve">  &lt;/Item&gt;</v>
      </c>
    </row>
    <row r="2387" spans="1:1">
      <c r="A2387" t="str" cm="1">
        <f t="array" ref="A2387">IF(INDEX(CSP!A:A,INT((ROW()-1)/7)+1),"","")</f>
        <v/>
      </c>
    </row>
    <row r="2388" spans="1:1">
      <c r="A2388" t="str" cm="1">
        <f t="array" ref="A2388">IF(INDEX(CSP!A:A,INT((ROW()-1)/7)+1),"  &lt;CmdID&gt;"&amp;INDEX(CSP!A:A,INT((ROW()-1)/7)+1)&amp;"&lt;/CmdID&gt;","")</f>
        <v xml:space="preserve">  &lt;CmdID&gt;342&lt;/CmdID&gt;</v>
      </c>
    </row>
    <row r="2389" spans="1:1">
      <c r="A2389" t="str" cm="1">
        <f t="array" ref="A2389">IF(INDEX(CSP!A:A,INT((ROW()-1)/7)+1),"  &lt;Item&gt;","")</f>
        <v xml:space="preserve">  &lt;Item&gt;</v>
      </c>
    </row>
    <row r="2390" spans="1:1">
      <c r="A2390" t="str" cm="1">
        <f t="array" ref="A2390">IF(INDEX(CSP!A:A,INT((ROW()-1)/7)+1),"    &lt;Target&gt;","")</f>
        <v xml:space="preserve">    &lt;Target&gt;</v>
      </c>
    </row>
    <row r="2391" spans="1:1">
      <c r="A2391" t="str" cm="1">
        <f t="array" ref="A2391">IF(INDEX(CSP!A:A,INT((ROW()-1)/7)+1),"      &lt;LocURI&gt;"&amp;INDEX(CSP!D:D,INT((ROW()-4)/7)+1)&amp;"&lt;/LocURI&gt;","")</f>
        <v xml:space="preserve">      &lt;LocURI&gt;./Device/Vendor/MSFT/Policy/Config/UserRights/DenyRemoteDesktopServicesLogOn&lt;/LocURI&gt;</v>
      </c>
    </row>
    <row r="2392" spans="1:1">
      <c r="A2392" t="str" cm="1">
        <f t="array" ref="A2392">IF(INDEX(CSP!A:A,INT((ROW()-1)/7)+1),"    &lt;/Target&gt;","")</f>
        <v xml:space="preserve">    &lt;/Target&gt;</v>
      </c>
    </row>
    <row r="2393" spans="1:1">
      <c r="A2393" t="str" cm="1">
        <f t="array" ref="A2393">IF(INDEX(CSP!A:A,INT((ROW()-1)/7)+1),"  &lt;/Item&gt;","")</f>
        <v xml:space="preserve">  &lt;/Item&gt;</v>
      </c>
    </row>
    <row r="2394" spans="1:1">
      <c r="A2394" t="str" cm="1">
        <f t="array" ref="A2394">IF(INDEX(CSP!A:A,INT((ROW()-1)/7)+1),"","")</f>
        <v/>
      </c>
    </row>
    <row r="2395" spans="1:1">
      <c r="A2395" t="str" cm="1">
        <f t="array" ref="A2395">IF(INDEX(CSP!A:A,INT((ROW()-1)/7)+1),"  &lt;CmdID&gt;"&amp;INDEX(CSP!A:A,INT((ROW()-1)/7)+1)&amp;"&lt;/CmdID&gt;","")</f>
        <v xml:space="preserve">  &lt;CmdID&gt;343&lt;/CmdID&gt;</v>
      </c>
    </row>
    <row r="2396" spans="1:1">
      <c r="A2396" t="str" cm="1">
        <f t="array" ref="A2396">IF(INDEX(CSP!A:A,INT((ROW()-1)/7)+1),"  &lt;Item&gt;","")</f>
        <v xml:space="preserve">  &lt;Item&gt;</v>
      </c>
    </row>
    <row r="2397" spans="1:1">
      <c r="A2397" t="str" cm="1">
        <f t="array" ref="A2397">IF(INDEX(CSP!A:A,INT((ROW()-1)/7)+1),"    &lt;Target&gt;","")</f>
        <v xml:space="preserve">    &lt;Target&gt;</v>
      </c>
    </row>
    <row r="2398" spans="1:1">
      <c r="A2398" t="str" cm="1">
        <f t="array" ref="A2398">IF(INDEX(CSP!A:A,INT((ROW()-1)/7)+1),"      &lt;LocURI&gt;"&amp;INDEX(CSP!D:D,INT((ROW()-4)/7)+1)&amp;"&lt;/LocURI&gt;","")</f>
        <v xml:space="preserve">      &lt;LocURI&gt;./Device/Vendor/MSFT/Policy/Config/UserRights/ImpersonateClient&lt;/LocURI&gt;</v>
      </c>
    </row>
    <row r="2399" spans="1:1">
      <c r="A2399" t="str" cm="1">
        <f t="array" ref="A2399">IF(INDEX(CSP!A:A,INT((ROW()-1)/7)+1),"    &lt;/Target&gt;","")</f>
        <v xml:space="preserve">    &lt;/Target&gt;</v>
      </c>
    </row>
    <row r="2400" spans="1:1">
      <c r="A2400" t="str" cm="1">
        <f t="array" ref="A2400">IF(INDEX(CSP!A:A,INT((ROW()-1)/7)+1),"  &lt;/Item&gt;","")</f>
        <v xml:space="preserve">  &lt;/Item&gt;</v>
      </c>
    </row>
    <row r="2401" spans="1:1">
      <c r="A2401" t="str" cm="1">
        <f t="array" ref="A2401">IF(INDEX(CSP!A:A,INT((ROW()-1)/7)+1),"","")</f>
        <v/>
      </c>
    </row>
    <row r="2402" spans="1:1">
      <c r="A2402" t="str" cm="1">
        <f t="array" ref="A2402">IF(INDEX(CSP!A:A,INT((ROW()-1)/7)+1),"  &lt;CmdID&gt;"&amp;INDEX(CSP!A:A,INT((ROW()-1)/7)+1)&amp;"&lt;/CmdID&gt;","")</f>
        <v xml:space="preserve">  &lt;CmdID&gt;344&lt;/CmdID&gt;</v>
      </c>
    </row>
    <row r="2403" spans="1:1">
      <c r="A2403" t="str" cm="1">
        <f t="array" ref="A2403">IF(INDEX(CSP!A:A,INT((ROW()-1)/7)+1),"  &lt;Item&gt;","")</f>
        <v xml:space="preserve">  &lt;Item&gt;</v>
      </c>
    </row>
    <row r="2404" spans="1:1">
      <c r="A2404" t="str" cm="1">
        <f t="array" ref="A2404">IF(INDEX(CSP!A:A,INT((ROW()-1)/7)+1),"    &lt;Target&gt;","")</f>
        <v xml:space="preserve">    &lt;Target&gt;</v>
      </c>
    </row>
    <row r="2405" spans="1:1">
      <c r="A2405" t="str" cm="1">
        <f t="array" ref="A2405">IF(INDEX(CSP!A:A,INT((ROW()-1)/7)+1),"      &lt;LocURI&gt;"&amp;INDEX(CSP!D:D,INT((ROW()-4)/7)+1)&amp;"&lt;/LocURI&gt;","")</f>
        <v xml:space="preserve">      &lt;LocURI&gt;./Device/Vendor/MSFT/Policy/Config/UserRights/LoadUnloadDeviceDrivers&lt;/LocURI&gt;</v>
      </c>
    </row>
    <row r="2406" spans="1:1">
      <c r="A2406" t="str" cm="1">
        <f t="array" ref="A2406">IF(INDEX(CSP!A:A,INT((ROW()-1)/7)+1),"    &lt;/Target&gt;","")</f>
        <v xml:space="preserve">    &lt;/Target&gt;</v>
      </c>
    </row>
    <row r="2407" spans="1:1">
      <c r="A2407" t="str" cm="1">
        <f t="array" ref="A2407">IF(INDEX(CSP!A:A,INT((ROW()-1)/7)+1),"  &lt;/Item&gt;","")</f>
        <v xml:space="preserve">  &lt;/Item&gt;</v>
      </c>
    </row>
    <row r="2408" spans="1:1">
      <c r="A2408" t="str" cm="1">
        <f t="array" ref="A2408">IF(INDEX(CSP!A:A,INT((ROW()-1)/7)+1),"","")</f>
        <v/>
      </c>
    </row>
    <row r="2409" spans="1:1">
      <c r="A2409" t="str" cm="1">
        <f t="array" ref="A2409">IF(INDEX(CSP!A:A,INT((ROW()-1)/7)+1),"  &lt;CmdID&gt;"&amp;INDEX(CSP!A:A,INT((ROW()-1)/7)+1)&amp;"&lt;/CmdID&gt;","")</f>
        <v xml:space="preserve">  &lt;CmdID&gt;345&lt;/CmdID&gt;</v>
      </c>
    </row>
    <row r="2410" spans="1:1">
      <c r="A2410" t="str" cm="1">
        <f t="array" ref="A2410">IF(INDEX(CSP!A:A,INT((ROW()-1)/7)+1),"  &lt;Item&gt;","")</f>
        <v xml:space="preserve">  &lt;Item&gt;</v>
      </c>
    </row>
    <row r="2411" spans="1:1">
      <c r="A2411" t="str" cm="1">
        <f t="array" ref="A2411">IF(INDEX(CSP!A:A,INT((ROW()-1)/7)+1),"    &lt;Target&gt;","")</f>
        <v xml:space="preserve">    &lt;Target&gt;</v>
      </c>
    </row>
    <row r="2412" spans="1:1">
      <c r="A2412" t="str" cm="1">
        <f t="array" ref="A2412">IF(INDEX(CSP!A:A,INT((ROW()-1)/7)+1),"      &lt;LocURI&gt;"&amp;INDEX(CSP!D:D,INT((ROW()-4)/7)+1)&amp;"&lt;/LocURI&gt;","")</f>
        <v xml:space="preserve">      &lt;LocURI&gt;./Device/Vendor/MSFT/Policy/Config/UserRights/ManageAuditingAndSecurityLog&lt;/LocURI&gt;</v>
      </c>
    </row>
    <row r="2413" spans="1:1">
      <c r="A2413" t="str" cm="1">
        <f t="array" ref="A2413">IF(INDEX(CSP!A:A,INT((ROW()-1)/7)+1),"    &lt;/Target&gt;","")</f>
        <v xml:space="preserve">    &lt;/Target&gt;</v>
      </c>
    </row>
    <row r="2414" spans="1:1">
      <c r="A2414" t="str" cm="1">
        <f t="array" ref="A2414">IF(INDEX(CSP!A:A,INT((ROW()-1)/7)+1),"  &lt;/Item&gt;","")</f>
        <v xml:space="preserve">  &lt;/Item&gt;</v>
      </c>
    </row>
    <row r="2415" spans="1:1">
      <c r="A2415" t="str" cm="1">
        <f t="array" ref="A2415">IF(INDEX(CSP!A:A,INT((ROW()-1)/7)+1),"","")</f>
        <v/>
      </c>
    </row>
    <row r="2416" spans="1:1">
      <c r="A2416" t="str" cm="1">
        <f t="array" ref="A2416">IF(INDEX(CSP!A:A,INT((ROW()-1)/7)+1),"  &lt;CmdID&gt;"&amp;INDEX(CSP!A:A,INT((ROW()-1)/7)+1)&amp;"&lt;/CmdID&gt;","")</f>
        <v xml:space="preserve">  &lt;CmdID&gt;346&lt;/CmdID&gt;</v>
      </c>
    </row>
    <row r="2417" spans="1:1">
      <c r="A2417" t="str" cm="1">
        <f t="array" ref="A2417">IF(INDEX(CSP!A:A,INT((ROW()-1)/7)+1),"  &lt;Item&gt;","")</f>
        <v xml:space="preserve">  &lt;Item&gt;</v>
      </c>
    </row>
    <row r="2418" spans="1:1">
      <c r="A2418" t="str" cm="1">
        <f t="array" ref="A2418">IF(INDEX(CSP!A:A,INT((ROW()-1)/7)+1),"    &lt;Target&gt;","")</f>
        <v xml:space="preserve">    &lt;Target&gt;</v>
      </c>
    </row>
    <row r="2419" spans="1:1">
      <c r="A2419" t="str" cm="1">
        <f t="array" ref="A2419">IF(INDEX(CSP!A:A,INT((ROW()-1)/7)+1),"      &lt;LocURI&gt;"&amp;INDEX(CSP!D:D,INT((ROW()-4)/7)+1)&amp;"&lt;/LocURI&gt;","")</f>
        <v xml:space="preserve">      &lt;LocURI&gt;./Device/Vendor/MSFT/Policy/Config/UserRights/ManageVolume&lt;/LocURI&gt;</v>
      </c>
    </row>
    <row r="2420" spans="1:1">
      <c r="A2420" t="str" cm="1">
        <f t="array" ref="A2420">IF(INDEX(CSP!A:A,INT((ROW()-1)/7)+1),"    &lt;/Target&gt;","")</f>
        <v xml:space="preserve">    &lt;/Target&gt;</v>
      </c>
    </row>
    <row r="2421" spans="1:1">
      <c r="A2421" t="str" cm="1">
        <f t="array" ref="A2421">IF(INDEX(CSP!A:A,INT((ROW()-1)/7)+1),"  &lt;/Item&gt;","")</f>
        <v xml:space="preserve">  &lt;/Item&gt;</v>
      </c>
    </row>
    <row r="2422" spans="1:1">
      <c r="A2422" t="str" cm="1">
        <f t="array" ref="A2422">IF(INDEX(CSP!A:A,INT((ROW()-1)/7)+1),"","")</f>
        <v/>
      </c>
    </row>
    <row r="2423" spans="1:1">
      <c r="A2423" t="str" cm="1">
        <f t="array" ref="A2423">IF(INDEX(CSP!A:A,INT((ROW()-1)/7)+1),"  &lt;CmdID&gt;"&amp;INDEX(CSP!A:A,INT((ROW()-1)/7)+1)&amp;"&lt;/CmdID&gt;","")</f>
        <v xml:space="preserve">  &lt;CmdID&gt;347&lt;/CmdID&gt;</v>
      </c>
    </row>
    <row r="2424" spans="1:1">
      <c r="A2424" t="str" cm="1">
        <f t="array" ref="A2424">IF(INDEX(CSP!A:A,INT((ROW()-1)/7)+1),"  &lt;Item&gt;","")</f>
        <v xml:space="preserve">  &lt;Item&gt;</v>
      </c>
    </row>
    <row r="2425" spans="1:1">
      <c r="A2425" t="str" cm="1">
        <f t="array" ref="A2425">IF(INDEX(CSP!A:A,INT((ROW()-1)/7)+1),"    &lt;Target&gt;","")</f>
        <v xml:space="preserve">    &lt;Target&gt;</v>
      </c>
    </row>
    <row r="2426" spans="1:1">
      <c r="A2426" t="str" cm="1">
        <f t="array" ref="A2426">IF(INDEX(CSP!A:A,INT((ROW()-1)/7)+1),"      &lt;LocURI&gt;"&amp;INDEX(CSP!D:D,INT((ROW()-4)/7)+1)&amp;"&lt;/LocURI&gt;","")</f>
        <v xml:space="preserve">      &lt;LocURI&gt;./Device/Vendor/MSFT/Policy/Config/UserRights/ModifyFirmwareEnvironment&lt;/LocURI&gt;</v>
      </c>
    </row>
    <row r="2427" spans="1:1">
      <c r="A2427" t="str" cm="1">
        <f t="array" ref="A2427">IF(INDEX(CSP!A:A,INT((ROW()-1)/7)+1),"    &lt;/Target&gt;","")</f>
        <v xml:space="preserve">    &lt;/Target&gt;</v>
      </c>
    </row>
    <row r="2428" spans="1:1">
      <c r="A2428" t="str" cm="1">
        <f t="array" ref="A2428">IF(INDEX(CSP!A:A,INT((ROW()-1)/7)+1),"  &lt;/Item&gt;","")</f>
        <v xml:space="preserve">  &lt;/Item&gt;</v>
      </c>
    </row>
    <row r="2429" spans="1:1">
      <c r="A2429" t="str" cm="1">
        <f t="array" ref="A2429">IF(INDEX(CSP!A:A,INT((ROW()-1)/7)+1),"","")</f>
        <v/>
      </c>
    </row>
    <row r="2430" spans="1:1">
      <c r="A2430" t="str" cm="1">
        <f t="array" ref="A2430">IF(INDEX(CSP!A:A,INT((ROW()-1)/7)+1),"  &lt;CmdID&gt;"&amp;INDEX(CSP!A:A,INT((ROW()-1)/7)+1)&amp;"&lt;/CmdID&gt;","")</f>
        <v xml:space="preserve">  &lt;CmdID&gt;348&lt;/CmdID&gt;</v>
      </c>
    </row>
    <row r="2431" spans="1:1">
      <c r="A2431" t="str" cm="1">
        <f t="array" ref="A2431">IF(INDEX(CSP!A:A,INT((ROW()-1)/7)+1),"  &lt;Item&gt;","")</f>
        <v xml:space="preserve">  &lt;Item&gt;</v>
      </c>
    </row>
    <row r="2432" spans="1:1">
      <c r="A2432" t="str" cm="1">
        <f t="array" ref="A2432">IF(INDEX(CSP!A:A,INT((ROW()-1)/7)+1),"    &lt;Target&gt;","")</f>
        <v xml:space="preserve">    &lt;Target&gt;</v>
      </c>
    </row>
    <row r="2433" spans="1:1">
      <c r="A2433" t="str" cm="1">
        <f t="array" ref="A2433">IF(INDEX(CSP!A:A,INT((ROW()-1)/7)+1),"      &lt;LocURI&gt;"&amp;INDEX(CSP!D:D,INT((ROW()-4)/7)+1)&amp;"&lt;/LocURI&gt;","")</f>
        <v xml:space="preserve">      &lt;LocURI&gt;./Device/Vendor/MSFT/Policy/Config/UserRights/ProfileSingleProcess&lt;/LocURI&gt;</v>
      </c>
    </row>
    <row r="2434" spans="1:1">
      <c r="A2434" t="str" cm="1">
        <f t="array" ref="A2434">IF(INDEX(CSP!A:A,INT((ROW()-1)/7)+1),"    &lt;/Target&gt;","")</f>
        <v xml:space="preserve">    &lt;/Target&gt;</v>
      </c>
    </row>
    <row r="2435" spans="1:1">
      <c r="A2435" t="str" cm="1">
        <f t="array" ref="A2435">IF(INDEX(CSP!A:A,INT((ROW()-1)/7)+1),"  &lt;/Item&gt;","")</f>
        <v xml:space="preserve">  &lt;/Item&gt;</v>
      </c>
    </row>
    <row r="2436" spans="1:1">
      <c r="A2436" t="str" cm="1">
        <f t="array" ref="A2436">IF(INDEX(CSP!A:A,INT((ROW()-1)/7)+1),"","")</f>
        <v/>
      </c>
    </row>
    <row r="2437" spans="1:1">
      <c r="A2437" t="str" cm="1">
        <f t="array" ref="A2437">IF(INDEX(CSP!A:A,INT((ROW()-1)/7)+1),"  &lt;CmdID&gt;"&amp;INDEX(CSP!A:A,INT((ROW()-1)/7)+1)&amp;"&lt;/CmdID&gt;","")</f>
        <v xml:space="preserve">  &lt;CmdID&gt;349&lt;/CmdID&gt;</v>
      </c>
    </row>
    <row r="2438" spans="1:1">
      <c r="A2438" t="str" cm="1">
        <f t="array" ref="A2438">IF(INDEX(CSP!A:A,INT((ROW()-1)/7)+1),"  &lt;Item&gt;","")</f>
        <v xml:space="preserve">  &lt;Item&gt;</v>
      </c>
    </row>
    <row r="2439" spans="1:1">
      <c r="A2439" t="str" cm="1">
        <f t="array" ref="A2439">IF(INDEX(CSP!A:A,INT((ROW()-1)/7)+1),"    &lt;Target&gt;","")</f>
        <v xml:space="preserve">    &lt;Target&gt;</v>
      </c>
    </row>
    <row r="2440" spans="1:1">
      <c r="A2440" t="str" cm="1">
        <f t="array" ref="A2440">IF(INDEX(CSP!A:A,INT((ROW()-1)/7)+1),"      &lt;LocURI&gt;"&amp;INDEX(CSP!D:D,INT((ROW()-4)/7)+1)&amp;"&lt;/LocURI&gt;","")</f>
        <v xml:space="preserve">      &lt;LocURI&gt;./Device/Vendor/MSFT/Policy/Config/UserRights/RemoteShutdown&lt;/LocURI&gt;</v>
      </c>
    </row>
    <row r="2441" spans="1:1">
      <c r="A2441" t="str" cm="1">
        <f t="array" ref="A2441">IF(INDEX(CSP!A:A,INT((ROW()-1)/7)+1),"    &lt;/Target&gt;","")</f>
        <v xml:space="preserve">    &lt;/Target&gt;</v>
      </c>
    </row>
    <row r="2442" spans="1:1">
      <c r="A2442" t="str" cm="1">
        <f t="array" ref="A2442">IF(INDEX(CSP!A:A,INT((ROW()-1)/7)+1),"  &lt;/Item&gt;","")</f>
        <v xml:space="preserve">  &lt;/Item&gt;</v>
      </c>
    </row>
    <row r="2443" spans="1:1">
      <c r="A2443" t="str" cm="1">
        <f t="array" ref="A2443">IF(INDEX(CSP!A:A,INT((ROW()-1)/7)+1),"","")</f>
        <v/>
      </c>
    </row>
    <row r="2444" spans="1:1">
      <c r="A2444" t="str" cm="1">
        <f t="array" ref="A2444">IF(INDEX(CSP!A:A,INT((ROW()-1)/7)+1),"  &lt;CmdID&gt;"&amp;INDEX(CSP!A:A,INT((ROW()-1)/7)+1)&amp;"&lt;/CmdID&gt;","")</f>
        <v xml:space="preserve">  &lt;CmdID&gt;350&lt;/CmdID&gt;</v>
      </c>
    </row>
    <row r="2445" spans="1:1">
      <c r="A2445" t="str" cm="1">
        <f t="array" ref="A2445">IF(INDEX(CSP!A:A,INT((ROW()-1)/7)+1),"  &lt;Item&gt;","")</f>
        <v xml:space="preserve">  &lt;Item&gt;</v>
      </c>
    </row>
    <row r="2446" spans="1:1">
      <c r="A2446" t="str" cm="1">
        <f t="array" ref="A2446">IF(INDEX(CSP!A:A,INT((ROW()-1)/7)+1),"    &lt;Target&gt;","")</f>
        <v xml:space="preserve">    &lt;Target&gt;</v>
      </c>
    </row>
    <row r="2447" spans="1:1">
      <c r="A2447" t="str" cm="1">
        <f t="array" ref="A2447">IF(INDEX(CSP!A:A,INT((ROW()-1)/7)+1),"      &lt;LocURI&gt;"&amp;INDEX(CSP!D:D,INT((ROW()-4)/7)+1)&amp;"&lt;/LocURI&gt;","")</f>
        <v xml:space="preserve">      &lt;LocURI&gt;./Device/Vendor/MSFT/Policy/Config/UserRights/RestoreFilesAndDirectories&lt;/LocURI&gt;</v>
      </c>
    </row>
    <row r="2448" spans="1:1">
      <c r="A2448" t="str" cm="1">
        <f t="array" ref="A2448">IF(INDEX(CSP!A:A,INT((ROW()-1)/7)+1),"    &lt;/Target&gt;","")</f>
        <v xml:space="preserve">    &lt;/Target&gt;</v>
      </c>
    </row>
    <row r="2449" spans="1:1">
      <c r="A2449" t="str" cm="1">
        <f t="array" ref="A2449">IF(INDEX(CSP!A:A,INT((ROW()-1)/7)+1),"  &lt;/Item&gt;","")</f>
        <v xml:space="preserve">  &lt;/Item&gt;</v>
      </c>
    </row>
    <row r="2450" spans="1:1">
      <c r="A2450" t="str" cm="1">
        <f t="array" ref="A2450">IF(INDEX(CSP!A:A,INT((ROW()-1)/7)+1),"","")</f>
        <v/>
      </c>
    </row>
    <row r="2451" spans="1:1">
      <c r="A2451" t="str" cm="1">
        <f t="array" ref="A2451">IF(INDEX(CSP!A:A,INT((ROW()-1)/7)+1),"  &lt;CmdID&gt;"&amp;INDEX(CSP!A:A,INT((ROW()-1)/7)+1)&amp;"&lt;/CmdID&gt;","")</f>
        <v xml:space="preserve">  &lt;CmdID&gt;351&lt;/CmdID&gt;</v>
      </c>
    </row>
    <row r="2452" spans="1:1">
      <c r="A2452" t="str" cm="1">
        <f t="array" ref="A2452">IF(INDEX(CSP!A:A,INT((ROW()-1)/7)+1),"  &lt;Item&gt;","")</f>
        <v xml:space="preserve">  &lt;Item&gt;</v>
      </c>
    </row>
    <row r="2453" spans="1:1">
      <c r="A2453" t="str" cm="1">
        <f t="array" ref="A2453">IF(INDEX(CSP!A:A,INT((ROW()-1)/7)+1),"    &lt;Target&gt;","")</f>
        <v xml:space="preserve">    &lt;Target&gt;</v>
      </c>
    </row>
    <row r="2454" spans="1:1">
      <c r="A2454" t="str" cm="1">
        <f t="array" ref="A2454">IF(INDEX(CSP!A:A,INT((ROW()-1)/7)+1),"      &lt;LocURI&gt;"&amp;INDEX(CSP!D:D,INT((ROW()-4)/7)+1)&amp;"&lt;/LocURI&gt;","")</f>
        <v xml:space="preserve">      &lt;LocURI&gt;./Device/Vendor/MSFT/Policy/Config/UserRights/TakeOwnership&lt;/LocURI&gt;</v>
      </c>
    </row>
    <row r="2455" spans="1:1">
      <c r="A2455" t="str" cm="1">
        <f t="array" ref="A2455">IF(INDEX(CSP!A:A,INT((ROW()-1)/7)+1),"    &lt;/Target&gt;","")</f>
        <v xml:space="preserve">    &lt;/Target&gt;</v>
      </c>
    </row>
    <row r="2456" spans="1:1">
      <c r="A2456" t="str" cm="1">
        <f t="array" ref="A2456">IF(INDEX(CSP!A:A,INT((ROW()-1)/7)+1),"  &lt;/Item&gt;","")</f>
        <v xml:space="preserve">  &lt;/Item&gt;</v>
      </c>
    </row>
    <row r="2457" spans="1:1">
      <c r="A2457" t="str" cm="1">
        <f t="array" ref="A2457">IF(INDEX(CSP!A:A,INT((ROW()-1)/7)+1),"","")</f>
        <v/>
      </c>
    </row>
    <row r="2458" spans="1:1">
      <c r="A2458" t="str" cm="1">
        <f t="array" ref="A2458">IF(INDEX(CSP!A:A,INT((ROW()-1)/7)+1),"  &lt;CmdID&gt;"&amp;INDEX(CSP!A:A,INT((ROW()-1)/7)+1)&amp;"&lt;/CmdID&gt;","")</f>
        <v xml:space="preserve">  &lt;CmdID&gt;352&lt;/CmdID&gt;</v>
      </c>
    </row>
    <row r="2459" spans="1:1">
      <c r="A2459" t="str" cm="1">
        <f t="array" ref="A2459">IF(INDEX(CSP!A:A,INT((ROW()-1)/7)+1),"  &lt;Item&gt;","")</f>
        <v xml:space="preserve">  &lt;Item&gt;</v>
      </c>
    </row>
    <row r="2460" spans="1:1">
      <c r="A2460" t="str" cm="1">
        <f t="array" ref="A2460">IF(INDEX(CSP!A:A,INT((ROW()-1)/7)+1),"    &lt;Target&gt;","")</f>
        <v xml:space="preserve">    &lt;Target&gt;</v>
      </c>
    </row>
    <row r="2461" spans="1:1">
      <c r="A2461" t="str" cm="1">
        <f t="array" ref="A2461">IF(INDEX(CSP!A:A,INT((ROW()-1)/7)+1),"      &lt;LocURI&gt;"&amp;INDEX(CSP!D:D,INT((ROW()-4)/7)+1)&amp;"&lt;/LocURI&gt;","")</f>
        <v xml:space="preserve">      &lt;LocURI&gt;./Device/Vendor/MSFT/Policy/Config/VirtualizationBasedTechnology/HypervisorEnforcedCodeIntegrity&lt;/LocURI&gt;</v>
      </c>
    </row>
    <row r="2462" spans="1:1">
      <c r="A2462" t="str" cm="1">
        <f t="array" ref="A2462">IF(INDEX(CSP!A:A,INT((ROW()-1)/7)+1),"    &lt;/Target&gt;","")</f>
        <v xml:space="preserve">    &lt;/Target&gt;</v>
      </c>
    </row>
    <row r="2463" spans="1:1">
      <c r="A2463" t="str" cm="1">
        <f t="array" ref="A2463">IF(INDEX(CSP!A:A,INT((ROW()-1)/7)+1),"  &lt;/Item&gt;","")</f>
        <v xml:space="preserve">  &lt;/Item&gt;</v>
      </c>
    </row>
    <row r="2464" spans="1:1">
      <c r="A2464" t="str" cm="1">
        <f t="array" ref="A2464">IF(INDEX(CSP!A:A,INT((ROW()-1)/7)+1),"","")</f>
        <v/>
      </c>
    </row>
    <row r="2465" spans="1:1">
      <c r="A2465" t="str" cm="1">
        <f t="array" ref="A2465">IF(INDEX(CSP!A:A,INT((ROW()-1)/7)+1),"  &lt;CmdID&gt;"&amp;INDEX(CSP!A:A,INT((ROW()-1)/7)+1)&amp;"&lt;/CmdID&gt;","")</f>
        <v xml:space="preserve">  &lt;CmdID&gt;353&lt;/CmdID&gt;</v>
      </c>
    </row>
    <row r="2466" spans="1:1">
      <c r="A2466" t="str" cm="1">
        <f t="array" ref="A2466">IF(INDEX(CSP!A:A,INT((ROW()-1)/7)+1),"  &lt;Item&gt;","")</f>
        <v xml:space="preserve">  &lt;Item&gt;</v>
      </c>
    </row>
    <row r="2467" spans="1:1">
      <c r="A2467" t="str" cm="1">
        <f t="array" ref="A2467">IF(INDEX(CSP!A:A,INT((ROW()-1)/7)+1),"    &lt;Target&gt;","")</f>
        <v xml:space="preserve">    &lt;Target&gt;</v>
      </c>
    </row>
    <row r="2468" spans="1:1">
      <c r="A2468" t="str" cm="1">
        <f t="array" ref="A2468">IF(INDEX(CSP!A:A,INT((ROW()-1)/7)+1),"      &lt;LocURI&gt;"&amp;INDEX(CSP!D:D,INT((ROW()-4)/7)+1)&amp;"&lt;/LocURI&gt;","")</f>
        <v xml:space="preserve">      &lt;LocURI&gt;./Device/Vendor/MSFT/Policy/Config/Wifi/AllowAutoConnectToWiFiSenseHotspots&lt;/LocURI&gt;</v>
      </c>
    </row>
    <row r="2469" spans="1:1">
      <c r="A2469" t="str" cm="1">
        <f t="array" ref="A2469">IF(INDEX(CSP!A:A,INT((ROW()-1)/7)+1),"    &lt;/Target&gt;","")</f>
        <v xml:space="preserve">    &lt;/Target&gt;</v>
      </c>
    </row>
    <row r="2470" spans="1:1">
      <c r="A2470" t="str" cm="1">
        <f t="array" ref="A2470">IF(INDEX(CSP!A:A,INT((ROW()-1)/7)+1),"  &lt;/Item&gt;","")</f>
        <v xml:space="preserve">  &lt;/Item&gt;</v>
      </c>
    </row>
    <row r="2471" spans="1:1">
      <c r="A2471" t="str" cm="1">
        <f t="array" ref="A2471">IF(INDEX(CSP!A:A,INT((ROW()-1)/7)+1),"","")</f>
        <v/>
      </c>
    </row>
    <row r="2472" spans="1:1">
      <c r="A2472" t="str" cm="1">
        <f t="array" ref="A2472">IF(INDEX(CSP!A:A,INT((ROW()-1)/7)+1),"  &lt;CmdID&gt;"&amp;INDEX(CSP!A:A,INT((ROW()-1)/7)+1)&amp;"&lt;/CmdID&gt;","")</f>
        <v xml:space="preserve">  &lt;CmdID&gt;354&lt;/CmdID&gt;</v>
      </c>
    </row>
    <row r="2473" spans="1:1">
      <c r="A2473" t="str" cm="1">
        <f t="array" ref="A2473">IF(INDEX(CSP!A:A,INT((ROW()-1)/7)+1),"  &lt;Item&gt;","")</f>
        <v xml:space="preserve">  &lt;Item&gt;</v>
      </c>
    </row>
    <row r="2474" spans="1:1">
      <c r="A2474" t="str" cm="1">
        <f t="array" ref="A2474">IF(INDEX(CSP!A:A,INT((ROW()-1)/7)+1),"    &lt;Target&gt;","")</f>
        <v xml:space="preserve">    &lt;Target&gt;</v>
      </c>
    </row>
    <row r="2475" spans="1:1">
      <c r="A2475" t="str" cm="1">
        <f t="array" ref="A2475">IF(INDEX(CSP!A:A,INT((ROW()-1)/7)+1),"      &lt;LocURI&gt;"&amp;INDEX(CSP!D:D,INT((ROW()-4)/7)+1)&amp;"&lt;/LocURI&gt;","")</f>
        <v xml:space="preserve">      &lt;LocURI&gt;./Device/Vendor/MSFT/Policy/Config/Wifi/AllowInternetSharing&lt;/LocURI&gt;</v>
      </c>
    </row>
    <row r="2476" spans="1:1">
      <c r="A2476" t="str" cm="1">
        <f t="array" ref="A2476">IF(INDEX(CSP!A:A,INT((ROW()-1)/7)+1),"    &lt;/Target&gt;","")</f>
        <v xml:space="preserve">    &lt;/Target&gt;</v>
      </c>
    </row>
    <row r="2477" spans="1:1">
      <c r="A2477" t="str" cm="1">
        <f t="array" ref="A2477">IF(INDEX(CSP!A:A,INT((ROW()-1)/7)+1),"  &lt;/Item&gt;","")</f>
        <v xml:space="preserve">  &lt;/Item&gt;</v>
      </c>
    </row>
    <row r="2478" spans="1:1">
      <c r="A2478" t="str" cm="1">
        <f t="array" ref="A2478">IF(INDEX(CSP!A:A,INT((ROW()-1)/7)+1),"","")</f>
        <v/>
      </c>
    </row>
    <row r="2479" spans="1:1">
      <c r="A2479" t="str" cm="1">
        <f t="array" ref="A2479">IF(INDEX(CSP!A:A,INT((ROW()-1)/7)+1),"  &lt;CmdID&gt;"&amp;INDEX(CSP!A:A,INT((ROW()-1)/7)+1)&amp;"&lt;/CmdID&gt;","")</f>
        <v xml:space="preserve">  &lt;CmdID&gt;355&lt;/CmdID&gt;</v>
      </c>
    </row>
    <row r="2480" spans="1:1">
      <c r="A2480" t="str" cm="1">
        <f t="array" ref="A2480">IF(INDEX(CSP!A:A,INT((ROW()-1)/7)+1),"  &lt;Item&gt;","")</f>
        <v xml:space="preserve">  &lt;Item&gt;</v>
      </c>
    </row>
    <row r="2481" spans="1:1">
      <c r="A2481" t="str" cm="1">
        <f t="array" ref="A2481">IF(INDEX(CSP!A:A,INT((ROW()-1)/7)+1),"    &lt;Target&gt;","")</f>
        <v xml:space="preserve">    &lt;Target&gt;</v>
      </c>
    </row>
    <row r="2482" spans="1:1">
      <c r="A2482" t="str" cm="1">
        <f t="array" ref="A2482">IF(INDEX(CSP!A:A,INT((ROW()-1)/7)+1),"      &lt;LocURI&gt;"&amp;INDEX(CSP!D:D,INT((ROW()-4)/7)+1)&amp;"&lt;/LocURI&gt;","")</f>
        <v xml:space="preserve">      &lt;LocURI&gt;./Device/Vendor/MSFT/PassportForWork/Biometrics/FacialFeaturesUseEnhancedAntiSpoofing&lt;/LocURI&gt;</v>
      </c>
    </row>
    <row r="2483" spans="1:1">
      <c r="A2483" t="str" cm="1">
        <f t="array" ref="A2483">IF(INDEX(CSP!A:A,INT((ROW()-1)/7)+1),"    &lt;/Target&gt;","")</f>
        <v xml:space="preserve">    &lt;/Target&gt;</v>
      </c>
    </row>
    <row r="2484" spans="1:1">
      <c r="A2484" t="str" cm="1">
        <f t="array" ref="A2484">IF(INDEX(CSP!A:A,INT((ROW()-1)/7)+1),"  &lt;/Item&gt;","")</f>
        <v xml:space="preserve">  &lt;/Item&gt;</v>
      </c>
    </row>
    <row r="2485" spans="1:1">
      <c r="A2485" t="str" cm="1">
        <f t="array" ref="A2485">IF(INDEX(CSP!A:A,INT((ROW()-1)/7)+1),"","")</f>
        <v/>
      </c>
    </row>
    <row r="2486" spans="1:1">
      <c r="A2486" t="str" cm="1">
        <f t="array" ref="A2486">IF(INDEX(CSP!A:A,INT((ROW()-1)/7)+1),"  &lt;CmdID&gt;"&amp;INDEX(CSP!A:A,INT((ROW()-1)/7)+1)&amp;"&lt;/CmdID&gt;","")</f>
        <v xml:space="preserve">  &lt;CmdID&gt;356&lt;/CmdID&gt;</v>
      </c>
    </row>
    <row r="2487" spans="1:1">
      <c r="A2487" t="str" cm="1">
        <f t="array" ref="A2487">IF(INDEX(CSP!A:A,INT((ROW()-1)/7)+1),"  &lt;Item&gt;","")</f>
        <v xml:space="preserve">  &lt;Item&gt;</v>
      </c>
    </row>
    <row r="2488" spans="1:1">
      <c r="A2488" t="str" cm="1">
        <f t="array" ref="A2488">IF(INDEX(CSP!A:A,INT((ROW()-1)/7)+1),"    &lt;Target&gt;","")</f>
        <v xml:space="preserve">    &lt;Target&gt;</v>
      </c>
    </row>
    <row r="2489" spans="1:1">
      <c r="A2489" t="str" cm="1">
        <f t="array" ref="A2489">IF(INDEX(CSP!A:A,INT((ROW()-1)/7)+1),"      &lt;LocURI&gt;"&amp;INDEX(CSP!D:D,INT((ROW()-4)/7)+1)&amp;"&lt;/LocURI&gt;","")</f>
        <v xml:space="preserve">      &lt;LocURI&gt;./Device/Vendor/MSFT/Policy/Config/WindowsInkWorkspace/AllowWindowsInkWorkspace&lt;/LocURI&gt;</v>
      </c>
    </row>
    <row r="2490" spans="1:1">
      <c r="A2490" t="str" cm="1">
        <f t="array" ref="A2490">IF(INDEX(CSP!A:A,INT((ROW()-1)/7)+1),"    &lt;/Target&gt;","")</f>
        <v xml:space="preserve">    &lt;/Target&gt;</v>
      </c>
    </row>
    <row r="2491" spans="1:1">
      <c r="A2491" t="str" cm="1">
        <f t="array" ref="A2491">IF(INDEX(CSP!A:A,INT((ROW()-1)/7)+1),"  &lt;/Item&gt;","")</f>
        <v xml:space="preserve">  &lt;/Item&gt;</v>
      </c>
    </row>
    <row r="2492" spans="1:1">
      <c r="A2492" t="str" cm="1">
        <f t="array" ref="A2492">IF(INDEX(CSP!A:A,INT((ROW()-1)/7)+1),"","")</f>
        <v/>
      </c>
    </row>
    <row r="2493" spans="1:1">
      <c r="A2493" t="str" cm="1">
        <f t="array" ref="A2493">IF(INDEX(CSP!A:A,INT((ROW()-1)/7)+1),"  &lt;CmdID&gt;"&amp;INDEX(CSP!A:A,INT((ROW()-1)/7)+1)&amp;"&lt;/CmdID&gt;","")</f>
        <v/>
      </c>
    </row>
    <row r="2494" spans="1:1">
      <c r="A2494" t="str" cm="1">
        <f t="array" ref="A2494">IF(INDEX(CSP!A:A,INT((ROW()-1)/7)+1),"  &lt;Item&gt;","")</f>
        <v/>
      </c>
    </row>
    <row r="2495" spans="1:1">
      <c r="A2495" t="str" cm="1">
        <f t="array" ref="A2495">IF(INDEX(CSP!A:A,INT((ROW()-1)/7)+1),"    &lt;Target&gt;","")</f>
        <v/>
      </c>
    </row>
    <row r="2496" spans="1:1">
      <c r="A2496" t="str" cm="1">
        <f t="array" ref="A2496">IF(INDEX(CSP!A:A,INT((ROW()-1)/7)+1),"      &lt;LocURI&gt;"&amp;INDEX(CSP!D:D,INT((ROW()-4)/7)+1)&amp;"&lt;/LocURI&gt;","")</f>
        <v/>
      </c>
    </row>
    <row r="2497" spans="1:1">
      <c r="A2497" t="str" cm="1">
        <f t="array" ref="A2497">IF(INDEX(CSP!A:A,INT((ROW()-1)/7)+1),"    &lt;/Target&gt;","")</f>
        <v/>
      </c>
    </row>
    <row r="2498" spans="1:1">
      <c r="A2498" t="str" cm="1">
        <f t="array" ref="A2498">IF(INDEX(CSP!A:A,INT((ROW()-1)/7)+1),"  &lt;/Item&gt;","")</f>
        <v/>
      </c>
    </row>
    <row r="2499" spans="1:1">
      <c r="A2499" t="str" cm="1">
        <f t="array" ref="A2499">IF(INDEX(CSP!A:A,INT((ROW()-1)/7)+1),"","")</f>
        <v/>
      </c>
    </row>
    <row r="2500" spans="1:1">
      <c r="A2500" t="str" cm="1">
        <f t="array" ref="A2500">IF(INDEX(CSP!A:A,INT((ROW()-1)/7)+1),"  &lt;CmdID&gt;"&amp;INDEX(CSP!A:A,INT((ROW()-1)/7)+1)&amp;"&lt;/CmdID&gt;","")</f>
        <v/>
      </c>
    </row>
    <row r="2501" spans="1:1">
      <c r="A2501" t="str" cm="1">
        <f t="array" ref="A2501">IF(INDEX(CSP!A:A,INT((ROW()-1)/7)+1),"  &lt;Item&gt;","")</f>
        <v/>
      </c>
    </row>
    <row r="2502" spans="1:1">
      <c r="A2502" t="str" cm="1">
        <f t="array" ref="A2502">IF(INDEX(CSP!A:A,INT((ROW()-1)/7)+1),"    &lt;Target&gt;","")</f>
        <v/>
      </c>
    </row>
    <row r="2503" spans="1:1">
      <c r="A2503" t="str" cm="1">
        <f t="array" ref="A2503">IF(INDEX(CSP!A:A,INT((ROW()-1)/7)+1),"      &lt;LocURI&gt;"&amp;INDEX(CSP!D:D,INT((ROW()-4)/7)+1)&amp;"&lt;/LocURI&gt;","")</f>
        <v/>
      </c>
    </row>
    <row r="2504" spans="1:1">
      <c r="A2504" t="str" cm="1">
        <f t="array" ref="A2504">IF(INDEX(CSP!A:A,INT((ROW()-1)/7)+1),"    &lt;/Target&gt;","")</f>
        <v/>
      </c>
    </row>
    <row r="2505" spans="1:1">
      <c r="A2505" t="str" cm="1">
        <f t="array" ref="A2505">IF(INDEX(CSP!A:A,INT((ROW()-1)/7)+1),"  &lt;/Item&gt;","")</f>
        <v/>
      </c>
    </row>
    <row r="2506" spans="1:1">
      <c r="A2506" t="str" cm="1">
        <f t="array" ref="A2506">IF(INDEX(CSP!A:A,INT((ROW()-1)/7)+1),"","")</f>
        <v/>
      </c>
    </row>
    <row r="2507" spans="1:1">
      <c r="A2507" t="str" cm="1">
        <f t="array" ref="A2507">IF(INDEX(CSP!A:A,INT((ROW()-1)/7)+1),"  &lt;CmdID&gt;"&amp;INDEX(CSP!A:A,INT((ROW()-1)/7)+1)&amp;"&lt;/CmdID&gt;","")</f>
        <v/>
      </c>
    </row>
    <row r="2508" spans="1:1">
      <c r="A2508" t="str" cm="1">
        <f t="array" ref="A2508">IF(INDEX(CSP!A:A,INT((ROW()-1)/7)+1),"  &lt;Item&gt;","")</f>
        <v/>
      </c>
    </row>
    <row r="2509" spans="1:1">
      <c r="A2509" t="str" cm="1">
        <f t="array" ref="A2509">IF(INDEX(CSP!A:A,INT((ROW()-1)/7)+1),"    &lt;Target&gt;","")</f>
        <v/>
      </c>
    </row>
    <row r="2510" spans="1:1">
      <c r="A2510" t="str" cm="1">
        <f t="array" ref="A2510">IF(INDEX(CSP!A:A,INT((ROW()-1)/7)+1),"      &lt;LocURI&gt;"&amp;INDEX(CSP!D:D,INT((ROW()-4)/7)+1)&amp;"&lt;/LocURI&gt;","")</f>
        <v/>
      </c>
    </row>
    <row r="2511" spans="1:1">
      <c r="A2511" t="str" cm="1">
        <f t="array" ref="A2511">IF(INDEX(CSP!A:A,INT((ROW()-1)/7)+1),"    &lt;/Target&gt;","")</f>
        <v/>
      </c>
    </row>
    <row r="2512" spans="1:1">
      <c r="A2512" t="str" cm="1">
        <f t="array" ref="A2512">IF(INDEX(CSP!A:A,INT((ROW()-1)/7)+1),"  &lt;/Item&gt;","")</f>
        <v/>
      </c>
    </row>
    <row r="2513" spans="1:1">
      <c r="A2513" t="str" cm="1">
        <f t="array" ref="A2513">IF(INDEX(CSP!A:A,INT((ROW()-1)/7)+1),"","")</f>
        <v/>
      </c>
    </row>
    <row r="2514" spans="1:1">
      <c r="A2514" t="str" cm="1">
        <f t="array" ref="A2514">IF(INDEX(CSP!A:A,INT((ROW()-1)/7)+1),"  &lt;CmdID&gt;"&amp;INDEX(CSP!A:A,INT((ROW()-1)/7)+1)&amp;"&lt;/CmdID&gt;","")</f>
        <v/>
      </c>
    </row>
    <row r="2515" spans="1:1">
      <c r="A2515" t="str" cm="1">
        <f t="array" ref="A2515">IF(INDEX(CSP!A:A,INT((ROW()-1)/7)+1),"  &lt;Item&gt;","")</f>
        <v/>
      </c>
    </row>
    <row r="2516" spans="1:1">
      <c r="A2516" t="str" cm="1">
        <f t="array" ref="A2516">IF(INDEX(CSP!A:A,INT((ROW()-1)/7)+1),"    &lt;Target&gt;","")</f>
        <v/>
      </c>
    </row>
    <row r="2517" spans="1:1">
      <c r="A2517" t="str" cm="1">
        <f t="array" ref="A2517">IF(INDEX(CSP!A:A,INT((ROW()-1)/7)+1),"      &lt;LocURI&gt;"&amp;INDEX(CSP!D:D,INT((ROW()-4)/7)+1)&amp;"&lt;/LocURI&gt;","")</f>
        <v/>
      </c>
    </row>
    <row r="2518" spans="1:1">
      <c r="A2518" t="str" cm="1">
        <f t="array" ref="A2518">IF(INDEX(CSP!A:A,INT((ROW()-1)/7)+1),"    &lt;/Target&gt;","")</f>
        <v/>
      </c>
    </row>
    <row r="2519" spans="1:1">
      <c r="A2519" t="str" cm="1">
        <f t="array" ref="A2519">IF(INDEX(CSP!A:A,INT((ROW()-1)/7)+1),"  &lt;/Item&gt;","")</f>
        <v/>
      </c>
    </row>
    <row r="2520" spans="1:1">
      <c r="A2520" t="str" cm="1">
        <f t="array" ref="A2520">IF(INDEX(CSP!A:A,INT((ROW()-1)/7)+1),"","")</f>
        <v/>
      </c>
    </row>
    <row r="2521" spans="1:1">
      <c r="A2521" t="str" cm="1">
        <f t="array" ref="A2521">IF(INDEX(CSP!A:A,INT((ROW()-1)/7)+1),"  &lt;CmdID&gt;"&amp;INDEX(CSP!A:A,INT((ROW()-1)/7)+1)&amp;"&lt;/CmdID&gt;","")</f>
        <v/>
      </c>
    </row>
    <row r="2522" spans="1:1">
      <c r="A2522" t="str" cm="1">
        <f t="array" ref="A2522">IF(INDEX(CSP!A:A,INT((ROW()-1)/7)+1),"  &lt;Item&gt;","")</f>
        <v/>
      </c>
    </row>
    <row r="2523" spans="1:1">
      <c r="A2523" t="str" cm="1">
        <f t="array" ref="A2523">IF(INDEX(CSP!A:A,INT((ROW()-1)/7)+1),"    &lt;Target&gt;","")</f>
        <v/>
      </c>
    </row>
    <row r="2524" spans="1:1">
      <c r="A2524" t="str" cm="1">
        <f t="array" ref="A2524">IF(INDEX(CSP!A:A,INT((ROW()-1)/7)+1),"      &lt;LocURI&gt;"&amp;INDEX(CSP!D:D,INT((ROW()-4)/7)+1)&amp;"&lt;/LocURI&gt;","")</f>
        <v/>
      </c>
    </row>
    <row r="2525" spans="1:1">
      <c r="A2525" t="str" cm="1">
        <f t="array" ref="A2525">IF(INDEX(CSP!A:A,INT((ROW()-1)/7)+1),"    &lt;/Target&gt;","")</f>
        <v/>
      </c>
    </row>
    <row r="2526" spans="1:1">
      <c r="A2526" t="str" cm="1">
        <f t="array" ref="A2526">IF(INDEX(CSP!A:A,INT((ROW()-1)/7)+1),"  &lt;/Item&gt;","")</f>
        <v/>
      </c>
    </row>
    <row r="2527" spans="1:1">
      <c r="A2527" t="str" cm="1">
        <f t="array" ref="A2527">IF(INDEX(CSP!A:A,INT((ROW()-1)/7)+1),"","")</f>
        <v/>
      </c>
    </row>
    <row r="2528" spans="1:1">
      <c r="A2528" t="str" cm="1">
        <f t="array" ref="A2528">IF(INDEX(CSP!A:A,INT((ROW()-1)/7)+1),"  &lt;CmdID&gt;"&amp;INDEX(CSP!A:A,INT((ROW()-1)/7)+1)&amp;"&lt;/CmdID&gt;","")</f>
        <v/>
      </c>
    </row>
    <row r="2529" spans="1:1">
      <c r="A2529" t="str" cm="1">
        <f t="array" ref="A2529">IF(INDEX(CSP!A:A,INT((ROW()-1)/7)+1),"  &lt;Item&gt;","")</f>
        <v/>
      </c>
    </row>
    <row r="2530" spans="1:1">
      <c r="A2530" t="str" cm="1">
        <f t="array" ref="A2530">IF(INDEX(CSP!A:A,INT((ROW()-1)/7)+1),"    &lt;Target&gt;","")</f>
        <v/>
      </c>
    </row>
    <row r="2531" spans="1:1">
      <c r="A2531" t="str" cm="1">
        <f t="array" ref="A2531">IF(INDEX(CSP!A:A,INT((ROW()-1)/7)+1),"      &lt;LocURI&gt;"&amp;INDEX(CSP!D:D,INT((ROW()-4)/7)+1)&amp;"&lt;/LocURI&gt;","")</f>
        <v/>
      </c>
    </row>
    <row r="2532" spans="1:1">
      <c r="A2532" t="str" cm="1">
        <f t="array" ref="A2532">IF(INDEX(CSP!A:A,INT((ROW()-1)/7)+1),"    &lt;/Target&gt;","")</f>
        <v/>
      </c>
    </row>
    <row r="2533" spans="1:1">
      <c r="A2533" t="str" cm="1">
        <f t="array" ref="A2533">IF(INDEX(CSP!A:A,INT((ROW()-1)/7)+1),"  &lt;/Item&gt;","")</f>
        <v/>
      </c>
    </row>
    <row r="2534" spans="1:1">
      <c r="A2534" t="str" cm="1">
        <f t="array" ref="A2534">IF(INDEX(CSP!A:A,INT((ROW()-1)/7)+1),"","")</f>
        <v/>
      </c>
    </row>
    <row r="2535" spans="1:1">
      <c r="A2535" t="str" cm="1">
        <f t="array" ref="A2535">IF(INDEX(CSP!A:A,INT((ROW()-1)/7)+1),"  &lt;CmdID&gt;"&amp;INDEX(CSP!A:A,INT((ROW()-1)/7)+1)&amp;"&lt;/CmdID&gt;","")</f>
        <v/>
      </c>
    </row>
    <row r="2536" spans="1:1">
      <c r="A2536" t="str" cm="1">
        <f t="array" ref="A2536">IF(INDEX(CSP!A:A,INT((ROW()-1)/7)+1),"  &lt;Item&gt;","")</f>
        <v/>
      </c>
    </row>
    <row r="2537" spans="1:1">
      <c r="A2537" t="str" cm="1">
        <f t="array" ref="A2537">IF(INDEX(CSP!A:A,INT((ROW()-1)/7)+1),"    &lt;Target&gt;","")</f>
        <v/>
      </c>
    </row>
    <row r="2538" spans="1:1">
      <c r="A2538" t="str" cm="1">
        <f t="array" ref="A2538">IF(INDEX(CSP!A:A,INT((ROW()-1)/7)+1),"      &lt;LocURI&gt;"&amp;INDEX(CSP!D:D,INT((ROW()-4)/7)+1)&amp;"&lt;/LocURI&gt;","")</f>
        <v/>
      </c>
    </row>
    <row r="2539" spans="1:1">
      <c r="A2539" t="str" cm="1">
        <f t="array" ref="A2539">IF(INDEX(CSP!A:A,INT((ROW()-1)/7)+1),"    &lt;/Target&gt;","")</f>
        <v/>
      </c>
    </row>
    <row r="2540" spans="1:1">
      <c r="A2540" t="str" cm="1">
        <f t="array" ref="A2540">IF(INDEX(CSP!A:A,INT((ROW()-1)/7)+1),"  &lt;/Item&gt;","")</f>
        <v/>
      </c>
    </row>
    <row r="2541" spans="1:1">
      <c r="A2541" t="str" cm="1">
        <f t="array" ref="A2541">IF(INDEX(CSP!A:A,INT((ROW()-1)/7)+1),"","")</f>
        <v/>
      </c>
    </row>
    <row r="2542" spans="1:1">
      <c r="A2542" t="str" cm="1">
        <f t="array" ref="A2542">IF(INDEX(CSP!A:A,INT((ROW()-1)/7)+1),"  &lt;CmdID&gt;"&amp;INDEX(CSP!A:A,INT((ROW()-1)/7)+1)&amp;"&lt;/CmdID&gt;","")</f>
        <v/>
      </c>
    </row>
    <row r="2543" spans="1:1">
      <c r="A2543" t="str" cm="1">
        <f t="array" ref="A2543">IF(INDEX(CSP!A:A,INT((ROW()-1)/7)+1),"  &lt;Item&gt;","")</f>
        <v/>
      </c>
    </row>
    <row r="2544" spans="1:1">
      <c r="A2544" t="str" cm="1">
        <f t="array" ref="A2544">IF(INDEX(CSP!A:A,INT((ROW()-1)/7)+1),"    &lt;Target&gt;","")</f>
        <v/>
      </c>
    </row>
    <row r="2545" spans="1:1">
      <c r="A2545" t="str" cm="1">
        <f t="array" ref="A2545">IF(INDEX(CSP!A:A,INT((ROW()-1)/7)+1),"      &lt;LocURI&gt;"&amp;INDEX(CSP!D:D,INT((ROW()-4)/7)+1)&amp;"&lt;/LocURI&gt;","")</f>
        <v/>
      </c>
    </row>
    <row r="2546" spans="1:1">
      <c r="A2546" t="str" cm="1">
        <f t="array" ref="A2546">IF(INDEX(CSP!A:A,INT((ROW()-1)/7)+1),"    &lt;/Target&gt;","")</f>
        <v/>
      </c>
    </row>
    <row r="2547" spans="1:1">
      <c r="A2547" t="str" cm="1">
        <f t="array" ref="A2547">IF(INDEX(CSP!A:A,INT((ROW()-1)/7)+1),"  &lt;/Item&gt;","")</f>
        <v/>
      </c>
    </row>
    <row r="2548" spans="1:1">
      <c r="A2548" t="str" cm="1">
        <f t="array" ref="A2548">IF(INDEX(CSP!A:A,INT((ROW()-1)/7)+1),"","")</f>
        <v/>
      </c>
    </row>
    <row r="2549" spans="1:1">
      <c r="A2549" t="str" cm="1">
        <f t="array" ref="A2549">IF(INDEX(CSP!A:A,INT((ROW()-1)/7)+1),"  &lt;CmdID&gt;"&amp;INDEX(CSP!A:A,INT((ROW()-1)/7)+1)&amp;"&lt;/CmdID&gt;","")</f>
        <v/>
      </c>
    </row>
    <row r="2550" spans="1:1">
      <c r="A2550" t="str" cm="1">
        <f t="array" ref="A2550">IF(INDEX(CSP!A:A,INT((ROW()-1)/7)+1),"  &lt;Item&gt;","")</f>
        <v/>
      </c>
    </row>
    <row r="2551" spans="1:1">
      <c r="A2551" t="str" cm="1">
        <f t="array" ref="A2551">IF(INDEX(CSP!A:A,INT((ROW()-1)/7)+1),"    &lt;Target&gt;","")</f>
        <v/>
      </c>
    </row>
    <row r="2552" spans="1:1">
      <c r="A2552" t="str" cm="1">
        <f t="array" ref="A2552">IF(INDEX(CSP!A:A,INT((ROW()-1)/7)+1),"      &lt;LocURI&gt;"&amp;INDEX(CSP!D:D,INT((ROW()-4)/7)+1)&amp;"&lt;/LocURI&gt;","")</f>
        <v/>
      </c>
    </row>
    <row r="2553" spans="1:1">
      <c r="A2553" t="str" cm="1">
        <f t="array" ref="A2553">IF(INDEX(CSP!A:A,INT((ROW()-1)/7)+1),"    &lt;/Target&gt;","")</f>
        <v/>
      </c>
    </row>
    <row r="2554" spans="1:1">
      <c r="A2554" t="str" cm="1">
        <f t="array" ref="A2554">IF(INDEX(CSP!A:A,INT((ROW()-1)/7)+1),"  &lt;/Item&gt;","")</f>
        <v/>
      </c>
    </row>
    <row r="2555" spans="1:1">
      <c r="A2555" t="str" cm="1">
        <f t="array" ref="A2555">IF(INDEX(CSP!A:A,INT((ROW()-1)/7)+1),"","")</f>
        <v/>
      </c>
    </row>
    <row r="2556" spans="1:1">
      <c r="A2556" t="str" cm="1">
        <f t="array" ref="A2556">IF(INDEX(CSP!A:A,INT((ROW()-1)/7)+1),"  &lt;CmdID&gt;"&amp;INDEX(CSP!A:A,INT((ROW()-1)/7)+1)&amp;"&lt;/CmdID&gt;","")</f>
        <v/>
      </c>
    </row>
    <row r="2557" spans="1:1">
      <c r="A2557" t="str" cm="1">
        <f t="array" ref="A2557">IF(INDEX(CSP!A:A,INT((ROW()-1)/7)+1),"  &lt;Item&gt;","")</f>
        <v/>
      </c>
    </row>
    <row r="2558" spans="1:1">
      <c r="A2558" t="str" cm="1">
        <f t="array" ref="A2558">IF(INDEX(CSP!A:A,INT((ROW()-1)/7)+1),"    &lt;Target&gt;","")</f>
        <v/>
      </c>
    </row>
    <row r="2559" spans="1:1">
      <c r="A2559" t="str" cm="1">
        <f t="array" ref="A2559">IF(INDEX(CSP!A:A,INT((ROW()-1)/7)+1),"      &lt;LocURI&gt;"&amp;INDEX(CSP!D:D,INT((ROW()-4)/7)+1)&amp;"&lt;/LocURI&gt;","")</f>
        <v/>
      </c>
    </row>
    <row r="2560" spans="1:1">
      <c r="A2560" t="str" cm="1">
        <f t="array" ref="A2560">IF(INDEX(CSP!A:A,INT((ROW()-1)/7)+1),"    &lt;/Target&gt;","")</f>
        <v/>
      </c>
    </row>
    <row r="2561" spans="1:1">
      <c r="A2561" t="str" cm="1">
        <f t="array" ref="A2561">IF(INDEX(CSP!A:A,INT((ROW()-1)/7)+1),"  &lt;/Item&gt;","")</f>
        <v/>
      </c>
    </row>
    <row r="2562" spans="1:1">
      <c r="A2562" t="str" cm="1">
        <f t="array" ref="A2562">IF(INDEX(CSP!A:A,INT((ROW()-1)/7)+1),"","")</f>
        <v/>
      </c>
    </row>
    <row r="2563" spans="1:1">
      <c r="A2563" t="str" cm="1">
        <f t="array" ref="A2563">IF(INDEX(CSP!A:A,INT((ROW()-1)/7)+1),"  &lt;CmdID&gt;"&amp;INDEX(CSP!A:A,INT((ROW()-1)/7)+1)&amp;"&lt;/CmdID&gt;","")</f>
        <v/>
      </c>
    </row>
    <row r="2564" spans="1:1">
      <c r="A2564" t="str" cm="1">
        <f t="array" ref="A2564">IF(INDEX(CSP!A:A,INT((ROW()-1)/7)+1),"  &lt;Item&gt;","")</f>
        <v/>
      </c>
    </row>
    <row r="2565" spans="1:1">
      <c r="A2565" t="str" cm="1">
        <f t="array" ref="A2565">IF(INDEX(CSP!A:A,INT((ROW()-1)/7)+1),"    &lt;Target&gt;","")</f>
        <v/>
      </c>
    </row>
    <row r="2566" spans="1:1">
      <c r="A2566" t="str" cm="1">
        <f t="array" ref="A2566">IF(INDEX(CSP!A:A,INT((ROW()-1)/7)+1),"      &lt;LocURI&gt;"&amp;INDEX(CSP!D:D,INT((ROW()-4)/7)+1)&amp;"&lt;/LocURI&gt;","")</f>
        <v/>
      </c>
    </row>
    <row r="2567" spans="1:1">
      <c r="A2567" t="str" cm="1">
        <f t="array" ref="A2567">IF(INDEX(CSP!A:A,INT((ROW()-1)/7)+1),"    &lt;/Target&gt;","")</f>
        <v/>
      </c>
    </row>
    <row r="2568" spans="1:1">
      <c r="A2568" t="str" cm="1">
        <f t="array" ref="A2568">IF(INDEX(CSP!A:A,INT((ROW()-1)/7)+1),"  &lt;/Item&gt;","")</f>
        <v/>
      </c>
    </row>
    <row r="2569" spans="1:1">
      <c r="A2569" t="str" cm="1">
        <f t="array" ref="A2569">IF(INDEX(CSP!A:A,INT((ROW()-1)/7)+1),"","")</f>
        <v/>
      </c>
    </row>
    <row r="2570" spans="1:1">
      <c r="A2570" t="str" cm="1">
        <f t="array" ref="A2570">IF(INDEX(CSP!A:A,INT((ROW()-1)/7)+1),"  &lt;CmdID&gt;"&amp;INDEX(CSP!A:A,INT((ROW()-1)/7)+1)&amp;"&lt;/CmdID&gt;","")</f>
        <v/>
      </c>
    </row>
    <row r="2571" spans="1:1">
      <c r="A2571" t="str" cm="1">
        <f t="array" ref="A2571">IF(INDEX(CSP!A:A,INT((ROW()-1)/7)+1),"  &lt;Item&gt;","")</f>
        <v/>
      </c>
    </row>
    <row r="2572" spans="1:1">
      <c r="A2572" t="str" cm="1">
        <f t="array" ref="A2572">IF(INDEX(CSP!A:A,INT((ROW()-1)/7)+1),"    &lt;Target&gt;","")</f>
        <v/>
      </c>
    </row>
    <row r="2573" spans="1:1">
      <c r="A2573" t="str" cm="1">
        <f t="array" ref="A2573">IF(INDEX(CSP!A:A,INT((ROW()-1)/7)+1),"      &lt;LocURI&gt;"&amp;INDEX(CSP!D:D,INT((ROW()-4)/7)+1)&amp;"&lt;/LocURI&gt;","")</f>
        <v/>
      </c>
    </row>
    <row r="2574" spans="1:1">
      <c r="A2574" t="str" cm="1">
        <f t="array" ref="A2574">IF(INDEX(CSP!A:A,INT((ROW()-1)/7)+1),"    &lt;/Target&gt;","")</f>
        <v/>
      </c>
    </row>
    <row r="2575" spans="1:1">
      <c r="A2575" t="str" cm="1">
        <f t="array" ref="A2575">IF(INDEX(CSP!A:A,INT((ROW()-1)/7)+1),"  &lt;/Item&gt;","")</f>
        <v/>
      </c>
    </row>
    <row r="2576" spans="1:1">
      <c r="A2576" t="str" cm="1">
        <f t="array" ref="A2576">IF(INDEX(CSP!A:A,INT((ROW()-1)/7)+1),"","")</f>
        <v/>
      </c>
    </row>
    <row r="2577" spans="1:1">
      <c r="A2577" t="str" cm="1">
        <f t="array" ref="A2577">IF(INDEX(CSP!A:A,INT((ROW()-1)/7)+1),"  &lt;CmdID&gt;"&amp;INDEX(CSP!A:A,INT((ROW()-1)/7)+1)&amp;"&lt;/CmdID&gt;","")</f>
        <v/>
      </c>
    </row>
    <row r="2578" spans="1:1">
      <c r="A2578" t="str" cm="1">
        <f t="array" ref="A2578">IF(INDEX(CSP!A:A,INT((ROW()-1)/7)+1),"  &lt;Item&gt;","")</f>
        <v/>
      </c>
    </row>
    <row r="2579" spans="1:1">
      <c r="A2579" t="str" cm="1">
        <f t="array" ref="A2579">IF(INDEX(CSP!A:A,INT((ROW()-1)/7)+1),"    &lt;Target&gt;","")</f>
        <v/>
      </c>
    </row>
    <row r="2580" spans="1:1">
      <c r="A2580" t="str" cm="1">
        <f t="array" ref="A2580">IF(INDEX(CSP!A:A,INT((ROW()-1)/7)+1),"      &lt;LocURI&gt;"&amp;INDEX(CSP!D:D,INT((ROW()-4)/7)+1)&amp;"&lt;/LocURI&gt;","")</f>
        <v/>
      </c>
    </row>
    <row r="2581" spans="1:1">
      <c r="A2581" t="str" cm="1">
        <f t="array" ref="A2581">IF(INDEX(CSP!A:A,INT((ROW()-1)/7)+1),"    &lt;/Target&gt;","")</f>
        <v/>
      </c>
    </row>
    <row r="2582" spans="1:1">
      <c r="A2582" t="str" cm="1">
        <f t="array" ref="A2582">IF(INDEX(CSP!A:A,INT((ROW()-1)/7)+1),"  &lt;/Item&gt;","")</f>
        <v/>
      </c>
    </row>
    <row r="2583" spans="1:1">
      <c r="A2583" t="str" cm="1">
        <f t="array" ref="A2583">IF(INDEX(CSP!A:A,INT((ROW()-1)/7)+1),"","")</f>
        <v/>
      </c>
    </row>
    <row r="2584" spans="1:1">
      <c r="A2584" t="str" cm="1">
        <f t="array" ref="A2584">IF(INDEX(CSP!A:A,INT((ROW()-1)/7)+1),"  &lt;CmdID&gt;"&amp;INDEX(CSP!A:A,INT((ROW()-1)/7)+1)&amp;"&lt;/CmdID&gt;","")</f>
        <v/>
      </c>
    </row>
    <row r="2585" spans="1:1">
      <c r="A2585" t="str" cm="1">
        <f t="array" ref="A2585">IF(INDEX(CSP!A:A,INT((ROW()-1)/7)+1),"  &lt;Item&gt;","")</f>
        <v/>
      </c>
    </row>
    <row r="2586" spans="1:1">
      <c r="A2586" t="str" cm="1">
        <f t="array" ref="A2586">IF(INDEX(CSP!A:A,INT((ROW()-1)/7)+1),"    &lt;Target&gt;","")</f>
        <v/>
      </c>
    </row>
    <row r="2587" spans="1:1">
      <c r="A2587" t="str" cm="1">
        <f t="array" ref="A2587">IF(INDEX(CSP!A:A,INT((ROW()-1)/7)+1),"      &lt;LocURI&gt;"&amp;INDEX(CSP!D:D,INT((ROW()-4)/7)+1)&amp;"&lt;/LocURI&gt;","")</f>
        <v/>
      </c>
    </row>
    <row r="2588" spans="1:1">
      <c r="A2588" t="str" cm="1">
        <f t="array" ref="A2588">IF(INDEX(CSP!A:A,INT((ROW()-1)/7)+1),"    &lt;/Target&gt;","")</f>
        <v/>
      </c>
    </row>
    <row r="2589" spans="1:1">
      <c r="A2589" t="str" cm="1">
        <f t="array" ref="A2589">IF(INDEX(CSP!A:A,INT((ROW()-1)/7)+1),"  &lt;/Item&gt;","")</f>
        <v/>
      </c>
    </row>
    <row r="2590" spans="1:1">
      <c r="A2590" t="str" cm="1">
        <f t="array" ref="A2590">IF(INDEX(CSP!A:A,INT((ROW()-1)/7)+1),"","")</f>
        <v/>
      </c>
    </row>
    <row r="2591" spans="1:1">
      <c r="A2591" t="str" cm="1">
        <f t="array" ref="A2591">IF(INDEX(CSP!A:A,INT((ROW()-1)/7)+1),"  &lt;CmdID&gt;"&amp;INDEX(CSP!A:A,INT((ROW()-1)/7)+1)&amp;"&lt;/CmdID&gt;","")</f>
        <v/>
      </c>
    </row>
    <row r="2592" spans="1:1">
      <c r="A2592" t="str" cm="1">
        <f t="array" ref="A2592">IF(INDEX(CSP!A:A,INT((ROW()-1)/7)+1),"  &lt;Item&gt;","")</f>
        <v/>
      </c>
    </row>
    <row r="2593" spans="1:1">
      <c r="A2593" t="str" cm="1">
        <f t="array" ref="A2593">IF(INDEX(CSP!A:A,INT((ROW()-1)/7)+1),"    &lt;Target&gt;","")</f>
        <v/>
      </c>
    </row>
    <row r="2594" spans="1:1">
      <c r="A2594" t="str" cm="1">
        <f t="array" ref="A2594">IF(INDEX(CSP!A:A,INT((ROW()-1)/7)+1),"      &lt;LocURI&gt;"&amp;INDEX(CSP!D:D,INT((ROW()-4)/7)+1)&amp;"&lt;/LocURI&gt;","")</f>
        <v/>
      </c>
    </row>
    <row r="2595" spans="1:1">
      <c r="A2595" t="str" cm="1">
        <f t="array" ref="A2595">IF(INDEX(CSP!A:A,INT((ROW()-1)/7)+1),"    &lt;/Target&gt;","")</f>
        <v/>
      </c>
    </row>
    <row r="2596" spans="1:1">
      <c r="A2596" t="str" cm="1">
        <f t="array" ref="A2596">IF(INDEX(CSP!A:A,INT((ROW()-1)/7)+1),"  &lt;/Item&gt;","")</f>
        <v/>
      </c>
    </row>
    <row r="2597" spans="1:1">
      <c r="A2597" t="str" cm="1">
        <f t="array" ref="A2597">IF(INDEX(CSP!A:A,INT((ROW()-1)/7)+1),"","")</f>
        <v/>
      </c>
    </row>
    <row r="2598" spans="1:1">
      <c r="A2598" t="str" cm="1">
        <f t="array" ref="A2598">IF(INDEX(CSP!A:A,INT((ROW()-1)/7)+1),"  &lt;CmdID&gt;"&amp;INDEX(CSP!A:A,INT((ROW()-1)/7)+1)&amp;"&lt;/CmdID&gt;","")</f>
        <v/>
      </c>
    </row>
    <row r="2599" spans="1:1">
      <c r="A2599" t="str" cm="1">
        <f t="array" ref="A2599">IF(INDEX(CSP!A:A,INT((ROW()-1)/7)+1),"  &lt;Item&gt;","")</f>
        <v/>
      </c>
    </row>
    <row r="2600" spans="1:1">
      <c r="A2600" t="str" cm="1">
        <f t="array" ref="A2600">IF(INDEX(CSP!A:A,INT((ROW()-1)/7)+1),"    &lt;Target&gt;","")</f>
        <v/>
      </c>
    </row>
    <row r="2601" spans="1:1">
      <c r="A2601" t="str" cm="1">
        <f t="array" ref="A2601">IF(INDEX(CSP!A:A,INT((ROW()-1)/7)+1),"      &lt;LocURI&gt;"&amp;INDEX(CSP!D:D,INT((ROW()-4)/7)+1)&amp;"&lt;/LocURI&gt;","")</f>
        <v/>
      </c>
    </row>
    <row r="2602" spans="1:1">
      <c r="A2602" t="str" cm="1">
        <f t="array" ref="A2602">IF(INDEX(CSP!A:A,INT((ROW()-1)/7)+1),"    &lt;/Target&gt;","")</f>
        <v/>
      </c>
    </row>
    <row r="2603" spans="1:1">
      <c r="A2603" t="str" cm="1">
        <f t="array" ref="A2603">IF(INDEX(CSP!A:A,INT((ROW()-1)/7)+1),"  &lt;/Item&gt;","")</f>
        <v/>
      </c>
    </row>
    <row r="2604" spans="1:1">
      <c r="A2604" t="str" cm="1">
        <f t="array" ref="A2604">IF(INDEX(CSP!A:A,INT((ROW()-1)/7)+1),"","")</f>
        <v/>
      </c>
    </row>
    <row r="2605" spans="1:1">
      <c r="A2605" t="str" cm="1">
        <f t="array" ref="A2605">IF(INDEX(CSP!A:A,INT((ROW()-1)/7)+1),"  &lt;CmdID&gt;"&amp;INDEX(CSP!A:A,INT((ROW()-1)/7)+1)&amp;"&lt;/CmdID&gt;","")</f>
        <v/>
      </c>
    </row>
    <row r="2606" spans="1:1">
      <c r="A2606" t="str" cm="1">
        <f t="array" ref="A2606">IF(INDEX(CSP!A:A,INT((ROW()-1)/7)+1),"  &lt;Item&gt;","")</f>
        <v/>
      </c>
    </row>
    <row r="2607" spans="1:1">
      <c r="A2607" t="str" cm="1">
        <f t="array" ref="A2607">IF(INDEX(CSP!A:A,INT((ROW()-1)/7)+1),"    &lt;Target&gt;","")</f>
        <v/>
      </c>
    </row>
    <row r="2608" spans="1:1">
      <c r="A2608" t="str" cm="1">
        <f t="array" ref="A2608">IF(INDEX(CSP!A:A,INT((ROW()-1)/7)+1),"      &lt;LocURI&gt;"&amp;INDEX(CSP!D:D,INT((ROW()-4)/7)+1)&amp;"&lt;/LocURI&gt;","")</f>
        <v/>
      </c>
    </row>
    <row r="2609" spans="1:1">
      <c r="A2609" t="str" cm="1">
        <f t="array" ref="A2609">IF(INDEX(CSP!A:A,INT((ROW()-1)/7)+1),"    &lt;/Target&gt;","")</f>
        <v/>
      </c>
    </row>
    <row r="2610" spans="1:1">
      <c r="A2610" t="str" cm="1">
        <f t="array" ref="A2610">IF(INDEX(CSP!A:A,INT((ROW()-1)/7)+1),"  &lt;/Item&gt;","")</f>
        <v/>
      </c>
    </row>
    <row r="2611" spans="1:1">
      <c r="A2611" t="str" cm="1">
        <f t="array" ref="A2611">IF(INDEX(CSP!A:A,INT((ROW()-1)/7)+1),"","")</f>
        <v/>
      </c>
    </row>
    <row r="2612" spans="1:1">
      <c r="A2612" t="str" cm="1">
        <f t="array" ref="A2612">IF(INDEX(CSP!A:A,INT((ROW()-1)/7)+1),"  &lt;CmdID&gt;"&amp;INDEX(CSP!A:A,INT((ROW()-1)/7)+1)&amp;"&lt;/CmdID&gt;","")</f>
        <v/>
      </c>
    </row>
    <row r="2613" spans="1:1">
      <c r="A2613" t="str" cm="1">
        <f t="array" ref="A2613">IF(INDEX(CSP!A:A,INT((ROW()-1)/7)+1),"  &lt;Item&gt;","")</f>
        <v/>
      </c>
    </row>
    <row r="2614" spans="1:1">
      <c r="A2614" t="str" cm="1">
        <f t="array" ref="A2614">IF(INDEX(CSP!A:A,INT((ROW()-1)/7)+1),"    &lt;Target&gt;","")</f>
        <v/>
      </c>
    </row>
    <row r="2615" spans="1:1">
      <c r="A2615" t="str" cm="1">
        <f t="array" ref="A2615">IF(INDEX(CSP!A:A,INT((ROW()-1)/7)+1),"      &lt;LocURI&gt;"&amp;INDEX(CSP!D:D,INT((ROW()-4)/7)+1)&amp;"&lt;/LocURI&gt;","")</f>
        <v/>
      </c>
    </row>
    <row r="2616" spans="1:1">
      <c r="A2616" t="str" cm="1">
        <f t="array" ref="A2616">IF(INDEX(CSP!A:A,INT((ROW()-1)/7)+1),"    &lt;/Target&gt;","")</f>
        <v/>
      </c>
    </row>
    <row r="2617" spans="1:1">
      <c r="A2617" t="str" cm="1">
        <f t="array" ref="A2617">IF(INDEX(CSP!A:A,INT((ROW()-1)/7)+1),"  &lt;/Item&gt;","")</f>
        <v/>
      </c>
    </row>
    <row r="2618" spans="1:1">
      <c r="A2618" t="str" cm="1">
        <f t="array" ref="A2618">IF(INDEX(CSP!A:A,INT((ROW()-1)/7)+1),"","")</f>
        <v/>
      </c>
    </row>
    <row r="2619" spans="1:1">
      <c r="A2619" t="str" cm="1">
        <f t="array" ref="A2619">IF(INDEX(CSP!A:A,INT((ROW()-1)/7)+1),"  &lt;CmdID&gt;"&amp;INDEX(CSP!A:A,INT((ROW()-1)/7)+1)&amp;"&lt;/CmdID&gt;","")</f>
        <v/>
      </c>
    </row>
    <row r="2620" spans="1:1">
      <c r="A2620" t="str" cm="1">
        <f t="array" ref="A2620">IF(INDEX(CSP!A:A,INT((ROW()-1)/7)+1),"  &lt;Item&gt;","")</f>
        <v/>
      </c>
    </row>
    <row r="2621" spans="1:1">
      <c r="A2621" t="str" cm="1">
        <f t="array" ref="A2621">IF(INDEX(CSP!A:A,INT((ROW()-1)/7)+1),"    &lt;Target&gt;","")</f>
        <v/>
      </c>
    </row>
    <row r="2622" spans="1:1">
      <c r="A2622" t="str" cm="1">
        <f t="array" ref="A2622">IF(INDEX(CSP!A:A,INT((ROW()-1)/7)+1),"      &lt;LocURI&gt;"&amp;INDEX(CSP!D:D,INT((ROW()-4)/7)+1)&amp;"&lt;/LocURI&gt;","")</f>
        <v/>
      </c>
    </row>
    <row r="2623" spans="1:1">
      <c r="A2623" t="str" cm="1">
        <f t="array" ref="A2623">IF(INDEX(CSP!A:A,INT((ROW()-1)/7)+1),"    &lt;/Target&gt;","")</f>
        <v/>
      </c>
    </row>
    <row r="2624" spans="1:1">
      <c r="A2624" t="str" cm="1">
        <f t="array" ref="A2624">IF(INDEX(CSP!A:A,INT((ROW()-1)/7)+1),"  &lt;/Item&gt;","")</f>
        <v/>
      </c>
    </row>
    <row r="2625" spans="1:1">
      <c r="A2625" t="str" cm="1">
        <f t="array" ref="A2625">IF(INDEX(CSP!A:A,INT((ROW()-1)/7)+1),"","")</f>
        <v/>
      </c>
    </row>
    <row r="2626" spans="1:1">
      <c r="A2626" t="str" cm="1">
        <f t="array" ref="A2626">IF(INDEX(CSP!A:A,INT((ROW()-1)/7)+1),"  &lt;CmdID&gt;"&amp;INDEX(CSP!A:A,INT((ROW()-1)/7)+1)&amp;"&lt;/CmdID&gt;","")</f>
        <v/>
      </c>
    </row>
    <row r="2627" spans="1:1">
      <c r="A2627" t="str" cm="1">
        <f t="array" ref="A2627">IF(INDEX(CSP!A:A,INT((ROW()-1)/7)+1),"  &lt;Item&gt;","")</f>
        <v/>
      </c>
    </row>
    <row r="2628" spans="1:1">
      <c r="A2628" t="str" cm="1">
        <f t="array" ref="A2628">IF(INDEX(CSP!A:A,INT((ROW()-1)/7)+1),"    &lt;Target&gt;","")</f>
        <v/>
      </c>
    </row>
    <row r="2629" spans="1:1">
      <c r="A2629" t="str" cm="1">
        <f t="array" ref="A2629">IF(INDEX(CSP!A:A,INT((ROW()-1)/7)+1),"      &lt;LocURI&gt;"&amp;INDEX(CSP!D:D,INT((ROW()-4)/7)+1)&amp;"&lt;/LocURI&gt;","")</f>
        <v/>
      </c>
    </row>
    <row r="2630" spans="1:1">
      <c r="A2630" t="str" cm="1">
        <f t="array" ref="A2630">IF(INDEX(CSP!A:A,INT((ROW()-1)/7)+1),"    &lt;/Target&gt;","")</f>
        <v/>
      </c>
    </row>
    <row r="2631" spans="1:1">
      <c r="A2631" t="str" cm="1">
        <f t="array" ref="A2631">IF(INDEX(CSP!A:A,INT((ROW()-1)/7)+1),"  &lt;/Item&gt;","")</f>
        <v/>
      </c>
    </row>
    <row r="2632" spans="1:1">
      <c r="A2632" t="str" cm="1">
        <f t="array" ref="A2632">IF(INDEX(CSP!A:A,INT((ROW()-1)/7)+1),"","")</f>
        <v/>
      </c>
    </row>
    <row r="2633" spans="1:1">
      <c r="A2633" t="str" cm="1">
        <f t="array" ref="A2633">IF(INDEX(CSP!A:A,INT((ROW()-1)/7)+1),"  &lt;CmdID&gt;"&amp;INDEX(CSP!A:A,INT((ROW()-1)/7)+1)&amp;"&lt;/CmdID&gt;","")</f>
        <v/>
      </c>
    </row>
    <row r="2634" spans="1:1">
      <c r="A2634" t="str" cm="1">
        <f t="array" ref="A2634">IF(INDEX(CSP!A:A,INT((ROW()-1)/7)+1),"  &lt;Item&gt;","")</f>
        <v/>
      </c>
    </row>
    <row r="2635" spans="1:1">
      <c r="A2635" t="str" cm="1">
        <f t="array" ref="A2635">IF(INDEX(CSP!A:A,INT((ROW()-1)/7)+1),"    &lt;Target&gt;","")</f>
        <v/>
      </c>
    </row>
    <row r="2636" spans="1:1">
      <c r="A2636" t="str" cm="1">
        <f t="array" ref="A2636">IF(INDEX(CSP!A:A,INT((ROW()-1)/7)+1),"      &lt;LocURI&gt;"&amp;INDEX(CSP!D:D,INT((ROW()-4)/7)+1)&amp;"&lt;/LocURI&gt;","")</f>
        <v/>
      </c>
    </row>
    <row r="2637" spans="1:1">
      <c r="A2637" t="str" cm="1">
        <f t="array" ref="A2637">IF(INDEX(CSP!A:A,INT((ROW()-1)/7)+1),"    &lt;/Target&gt;","")</f>
        <v/>
      </c>
    </row>
    <row r="2638" spans="1:1">
      <c r="A2638" t="str" cm="1">
        <f t="array" ref="A2638">IF(INDEX(CSP!A:A,INT((ROW()-1)/7)+1),"  &lt;/Item&gt;","")</f>
        <v/>
      </c>
    </row>
    <row r="2639" spans="1:1">
      <c r="A2639" t="str" cm="1">
        <f t="array" ref="A2639">IF(INDEX(CSP!A:A,INT((ROW()-1)/7)+1),"","")</f>
        <v/>
      </c>
    </row>
    <row r="2640" spans="1:1">
      <c r="A2640" t="str" cm="1">
        <f t="array" ref="A2640">IF(INDEX(CSP!A:A,INT((ROW()-1)/7)+1),"  &lt;CmdID&gt;"&amp;INDEX(CSP!A:A,INT((ROW()-1)/7)+1)&amp;"&lt;/CmdID&gt;","")</f>
        <v/>
      </c>
    </row>
    <row r="2641" spans="1:1">
      <c r="A2641" t="str" cm="1">
        <f t="array" ref="A2641">IF(INDEX(CSP!A:A,INT((ROW()-1)/7)+1),"  &lt;Item&gt;","")</f>
        <v/>
      </c>
    </row>
    <row r="2642" spans="1:1">
      <c r="A2642" t="str" cm="1">
        <f t="array" ref="A2642">IF(INDEX(CSP!A:A,INT((ROW()-1)/7)+1),"    &lt;Target&gt;","")</f>
        <v/>
      </c>
    </row>
    <row r="2643" spans="1:1">
      <c r="A2643" t="str" cm="1">
        <f t="array" ref="A2643">IF(INDEX(CSP!A:A,INT((ROW()-1)/7)+1),"      &lt;LocURI&gt;"&amp;INDEX(CSP!D:D,INT((ROW()-4)/7)+1)&amp;"&lt;/LocURI&gt;","")</f>
        <v/>
      </c>
    </row>
    <row r="2644" spans="1:1">
      <c r="A2644" t="str" cm="1">
        <f t="array" ref="A2644">IF(INDEX(CSP!A:A,INT((ROW()-1)/7)+1),"    &lt;/Target&gt;","")</f>
        <v/>
      </c>
    </row>
    <row r="2645" spans="1:1">
      <c r="A2645" t="str" cm="1">
        <f t="array" ref="A2645">IF(INDEX(CSP!A:A,INT((ROW()-1)/7)+1),"  &lt;/Item&gt;","")</f>
        <v/>
      </c>
    </row>
    <row r="2646" spans="1:1">
      <c r="A2646" t="str" cm="1">
        <f t="array" ref="A2646">IF(INDEX(CSP!A:A,INT((ROW()-1)/7)+1),"","")</f>
        <v/>
      </c>
    </row>
    <row r="2647" spans="1:1">
      <c r="A2647" t="str" cm="1">
        <f t="array" ref="A2647">IF(INDEX(CSP!A:A,INT((ROW()-1)/7)+1),"  &lt;CmdID&gt;"&amp;INDEX(CSP!A:A,INT((ROW()-1)/7)+1)&amp;"&lt;/CmdID&gt;","")</f>
        <v/>
      </c>
    </row>
    <row r="2648" spans="1:1">
      <c r="A2648" t="str" cm="1">
        <f t="array" ref="A2648">IF(INDEX(CSP!A:A,INT((ROW()-1)/7)+1),"  &lt;Item&gt;","")</f>
        <v/>
      </c>
    </row>
    <row r="2649" spans="1:1">
      <c r="A2649" t="str" cm="1">
        <f t="array" ref="A2649">IF(INDEX(CSP!A:A,INT((ROW()-1)/7)+1),"    &lt;Target&gt;","")</f>
        <v/>
      </c>
    </row>
    <row r="2650" spans="1:1">
      <c r="A2650" t="str" cm="1">
        <f t="array" ref="A2650">IF(INDEX(CSP!A:A,INT((ROW()-1)/7)+1),"      &lt;LocURI&gt;"&amp;INDEX(CSP!D:D,INT((ROW()-4)/7)+1)&amp;"&lt;/LocURI&gt;","")</f>
        <v/>
      </c>
    </row>
    <row r="2651" spans="1:1">
      <c r="A2651" t="str" cm="1">
        <f t="array" ref="A2651">IF(INDEX(CSP!A:A,INT((ROW()-1)/7)+1),"    &lt;/Target&gt;","")</f>
        <v/>
      </c>
    </row>
    <row r="2652" spans="1:1">
      <c r="A2652" t="str" cm="1">
        <f t="array" ref="A2652">IF(INDEX(CSP!A:A,INT((ROW()-1)/7)+1),"  &lt;/Item&gt;","")</f>
        <v/>
      </c>
    </row>
    <row r="2653" spans="1:1">
      <c r="A2653" t="str" cm="1">
        <f t="array" ref="A2653">IF(INDEX(CSP!A:A,INT((ROW()-1)/7)+1),"","")</f>
        <v/>
      </c>
    </row>
    <row r="2654" spans="1:1">
      <c r="A2654" t="str" cm="1">
        <f t="array" ref="A2654">IF(INDEX(CSP!A:A,INT((ROW()-1)/7)+1),"  &lt;CmdID&gt;"&amp;INDEX(CSP!A:A,INT((ROW()-1)/7)+1)&amp;"&lt;/CmdID&gt;","")</f>
        <v/>
      </c>
    </row>
    <row r="2655" spans="1:1">
      <c r="A2655" t="str" cm="1">
        <f t="array" ref="A2655">IF(INDEX(CSP!A:A,INT((ROW()-1)/7)+1),"  &lt;Item&gt;","")</f>
        <v/>
      </c>
    </row>
    <row r="2656" spans="1:1">
      <c r="A2656" t="str" cm="1">
        <f t="array" ref="A2656">IF(INDEX(CSP!A:A,INT((ROW()-1)/7)+1),"    &lt;Target&gt;","")</f>
        <v/>
      </c>
    </row>
    <row r="2657" spans="1:1">
      <c r="A2657" t="str" cm="1">
        <f t="array" ref="A2657">IF(INDEX(CSP!A:A,INT((ROW()-1)/7)+1),"      &lt;LocURI&gt;"&amp;INDEX(CSP!D:D,INT((ROW()-4)/7)+1)&amp;"&lt;/LocURI&gt;","")</f>
        <v/>
      </c>
    </row>
    <row r="2658" spans="1:1">
      <c r="A2658" t="str" cm="1">
        <f t="array" ref="A2658">IF(INDEX(CSP!A:A,INT((ROW()-1)/7)+1),"    &lt;/Target&gt;","")</f>
        <v/>
      </c>
    </row>
    <row r="2659" spans="1:1">
      <c r="A2659" t="str" cm="1">
        <f t="array" ref="A2659">IF(INDEX(CSP!A:A,INT((ROW()-1)/7)+1),"  &lt;/Item&gt;","")</f>
        <v/>
      </c>
    </row>
    <row r="2660" spans="1:1">
      <c r="A2660" t="str" cm="1">
        <f t="array" ref="A2660">IF(INDEX(CSP!A:A,INT((ROW()-1)/7)+1),"","")</f>
        <v/>
      </c>
    </row>
    <row r="2661" spans="1:1">
      <c r="A2661" t="str" cm="1">
        <f t="array" ref="A2661">IF(INDEX(CSP!A:A,INT((ROW()-1)/7)+1),"  &lt;CmdID&gt;"&amp;INDEX(CSP!A:A,INT((ROW()-1)/7)+1)&amp;"&lt;/CmdID&gt;","")</f>
        <v/>
      </c>
    </row>
    <row r="2662" spans="1:1">
      <c r="A2662" t="str" cm="1">
        <f t="array" ref="A2662">IF(INDEX(CSP!A:A,INT((ROW()-1)/7)+1),"  &lt;Item&gt;","")</f>
        <v/>
      </c>
    </row>
    <row r="2663" spans="1:1">
      <c r="A2663" t="str" cm="1">
        <f t="array" ref="A2663">IF(INDEX(CSP!A:A,INT((ROW()-1)/7)+1),"    &lt;Target&gt;","")</f>
        <v/>
      </c>
    </row>
    <row r="2664" spans="1:1">
      <c r="A2664" t="str" cm="1">
        <f t="array" ref="A2664">IF(INDEX(CSP!A:A,INT((ROW()-1)/7)+1),"      &lt;LocURI&gt;"&amp;INDEX(CSP!D:D,INT((ROW()-4)/7)+1)&amp;"&lt;/LocURI&gt;","")</f>
        <v/>
      </c>
    </row>
    <row r="2665" spans="1:1">
      <c r="A2665" t="str" cm="1">
        <f t="array" ref="A2665">IF(INDEX(CSP!A:A,INT((ROW()-1)/7)+1),"    &lt;/Target&gt;","")</f>
        <v/>
      </c>
    </row>
    <row r="2666" spans="1:1">
      <c r="A2666" t="str" cm="1">
        <f t="array" ref="A2666">IF(INDEX(CSP!A:A,INT((ROW()-1)/7)+1),"  &lt;/Item&gt;","")</f>
        <v/>
      </c>
    </row>
    <row r="2667" spans="1:1">
      <c r="A2667" t="str" cm="1">
        <f t="array" ref="A2667">IF(INDEX(CSP!A:A,INT((ROW()-1)/7)+1),"","")</f>
        <v/>
      </c>
    </row>
    <row r="2668" spans="1:1">
      <c r="A2668" t="str" cm="1">
        <f t="array" ref="A2668">IF(INDEX(CSP!A:A,INT((ROW()-1)/7)+1),"  &lt;CmdID&gt;"&amp;INDEX(CSP!A:A,INT((ROW()-1)/7)+1)&amp;"&lt;/CmdID&gt;","")</f>
        <v/>
      </c>
    </row>
    <row r="2669" spans="1:1">
      <c r="A2669" t="str" cm="1">
        <f t="array" ref="A2669">IF(INDEX(CSP!A:A,INT((ROW()-1)/7)+1),"  &lt;Item&gt;","")</f>
        <v/>
      </c>
    </row>
    <row r="2670" spans="1:1">
      <c r="A2670" t="str" cm="1">
        <f t="array" ref="A2670">IF(INDEX(CSP!A:A,INT((ROW()-1)/7)+1),"    &lt;Target&gt;","")</f>
        <v/>
      </c>
    </row>
    <row r="2671" spans="1:1">
      <c r="A2671" t="str" cm="1">
        <f t="array" ref="A2671">IF(INDEX(CSP!A:A,INT((ROW()-1)/7)+1),"      &lt;LocURI&gt;"&amp;INDEX(CSP!D:D,INT((ROW()-4)/7)+1)&amp;"&lt;/LocURI&gt;","")</f>
        <v/>
      </c>
    </row>
    <row r="2672" spans="1:1">
      <c r="A2672" t="str" cm="1">
        <f t="array" ref="A2672">IF(INDEX(CSP!A:A,INT((ROW()-1)/7)+1),"    &lt;/Target&gt;","")</f>
        <v/>
      </c>
    </row>
    <row r="2673" spans="1:1">
      <c r="A2673" t="str" cm="1">
        <f t="array" ref="A2673">IF(INDEX(CSP!A:A,INT((ROW()-1)/7)+1),"  &lt;/Item&gt;","")</f>
        <v/>
      </c>
    </row>
    <row r="2674" spans="1:1">
      <c r="A2674" t="str" cm="1">
        <f t="array" ref="A2674">IF(INDEX(CSP!A:A,INT((ROW()-1)/7)+1),"","")</f>
        <v/>
      </c>
    </row>
    <row r="2675" spans="1:1">
      <c r="A2675" t="str" cm="1">
        <f t="array" ref="A2675">IF(INDEX(CSP!A:A,INT((ROW()-1)/7)+1),"  &lt;CmdID&gt;"&amp;INDEX(CSP!A:A,INT((ROW()-1)/7)+1)&amp;"&lt;/CmdID&gt;","")</f>
        <v/>
      </c>
    </row>
    <row r="2676" spans="1:1">
      <c r="A2676" t="str" cm="1">
        <f t="array" ref="A2676">IF(INDEX(CSP!A:A,INT((ROW()-1)/7)+1),"  &lt;Item&gt;","")</f>
        <v/>
      </c>
    </row>
    <row r="2677" spans="1:1">
      <c r="A2677" t="str" cm="1">
        <f t="array" ref="A2677">IF(INDEX(CSP!A:A,INT((ROW()-1)/7)+1),"    &lt;Target&gt;","")</f>
        <v/>
      </c>
    </row>
    <row r="2678" spans="1:1">
      <c r="A2678" t="str" cm="1">
        <f t="array" ref="A2678">IF(INDEX(CSP!A:A,INT((ROW()-1)/7)+1),"      &lt;LocURI&gt;"&amp;INDEX(CSP!D:D,INT((ROW()-4)/7)+1)&amp;"&lt;/LocURI&gt;","")</f>
        <v/>
      </c>
    </row>
    <row r="2679" spans="1:1">
      <c r="A2679" t="str" cm="1">
        <f t="array" ref="A2679">IF(INDEX(CSP!A:A,INT((ROW()-1)/7)+1),"    &lt;/Target&gt;","")</f>
        <v/>
      </c>
    </row>
    <row r="2680" spans="1:1">
      <c r="A2680" t="str" cm="1">
        <f t="array" ref="A2680">IF(INDEX(CSP!A:A,INT((ROW()-1)/7)+1),"  &lt;/Item&gt;","")</f>
        <v/>
      </c>
    </row>
    <row r="2681" spans="1:1">
      <c r="A2681" t="str" cm="1">
        <f t="array" ref="A2681">IF(INDEX(CSP!A:A,INT((ROW()-1)/7)+1),"","")</f>
        <v/>
      </c>
    </row>
    <row r="2682" spans="1:1">
      <c r="A2682" t="str" cm="1">
        <f t="array" ref="A2682">IF(INDEX(CSP!A:A,INT((ROW()-1)/7)+1),"  &lt;CmdID&gt;"&amp;INDEX(CSP!A:A,INT((ROW()-1)/7)+1)&amp;"&lt;/CmdID&gt;","")</f>
        <v/>
      </c>
    </row>
    <row r="2683" spans="1:1">
      <c r="A2683" t="str" cm="1">
        <f t="array" ref="A2683">IF(INDEX(CSP!A:A,INT((ROW()-1)/7)+1),"  &lt;Item&gt;","")</f>
        <v/>
      </c>
    </row>
    <row r="2684" spans="1:1">
      <c r="A2684" t="str" cm="1">
        <f t="array" ref="A2684">IF(INDEX(CSP!A:A,INT((ROW()-1)/7)+1),"    &lt;Target&gt;","")</f>
        <v/>
      </c>
    </row>
    <row r="2685" spans="1:1">
      <c r="A2685" t="str" cm="1">
        <f t="array" ref="A2685">IF(INDEX(CSP!A:A,INT((ROW()-1)/7)+1),"      &lt;LocURI&gt;"&amp;INDEX(CSP!D:D,INT((ROW()-4)/7)+1)&amp;"&lt;/LocURI&gt;","")</f>
        <v/>
      </c>
    </row>
    <row r="2686" spans="1:1">
      <c r="A2686" t="str" cm="1">
        <f t="array" ref="A2686">IF(INDEX(CSP!A:A,INT((ROW()-1)/7)+1),"    &lt;/Target&gt;","")</f>
        <v/>
      </c>
    </row>
    <row r="2687" spans="1:1">
      <c r="A2687" t="str" cm="1">
        <f t="array" ref="A2687">IF(INDEX(CSP!A:A,INT((ROW()-1)/7)+1),"  &lt;/Item&gt;","")</f>
        <v/>
      </c>
    </row>
    <row r="2688" spans="1:1">
      <c r="A2688" t="str" cm="1">
        <f t="array" ref="A2688">IF(INDEX(CSP!A:A,INT((ROW()-1)/7)+1),"","")</f>
        <v/>
      </c>
    </row>
    <row r="2689" spans="1:1">
      <c r="A2689" t="str" cm="1">
        <f t="array" ref="A2689">IF(INDEX(CSP!A:A,INT((ROW()-1)/7)+1),"  &lt;CmdID&gt;"&amp;INDEX(CSP!A:A,INT((ROW()-1)/7)+1)&amp;"&lt;/CmdID&gt;","")</f>
        <v/>
      </c>
    </row>
    <row r="2690" spans="1:1">
      <c r="A2690" t="str" cm="1">
        <f t="array" ref="A2690">IF(INDEX(CSP!A:A,INT((ROW()-1)/7)+1),"  &lt;Item&gt;","")</f>
        <v/>
      </c>
    </row>
    <row r="2691" spans="1:1">
      <c r="A2691" t="str" cm="1">
        <f t="array" ref="A2691">IF(INDEX(CSP!A:A,INT((ROW()-1)/7)+1),"    &lt;Target&gt;","")</f>
        <v/>
      </c>
    </row>
    <row r="2692" spans="1:1">
      <c r="A2692" t="str" cm="1">
        <f t="array" ref="A2692">IF(INDEX(CSP!A:A,INT((ROW()-1)/7)+1),"      &lt;LocURI&gt;"&amp;INDEX(CSP!D:D,INT((ROW()-4)/7)+1)&amp;"&lt;/LocURI&gt;","")</f>
        <v/>
      </c>
    </row>
    <row r="2693" spans="1:1">
      <c r="A2693" t="str" cm="1">
        <f t="array" ref="A2693">IF(INDEX(CSP!A:A,INT((ROW()-1)/7)+1),"    &lt;/Target&gt;","")</f>
        <v/>
      </c>
    </row>
    <row r="2694" spans="1:1">
      <c r="A2694" t="str" cm="1">
        <f t="array" ref="A2694">IF(INDEX(CSP!A:A,INT((ROW()-1)/7)+1),"  &lt;/Item&gt;","")</f>
        <v/>
      </c>
    </row>
    <row r="2695" spans="1:1">
      <c r="A2695" t="str" cm="1">
        <f t="array" ref="A2695">IF(INDEX(CSP!A:A,INT((ROW()-1)/7)+1),"","")</f>
        <v/>
      </c>
    </row>
    <row r="2696" spans="1:1">
      <c r="A2696" t="str" cm="1">
        <f t="array" ref="A2696">IF(INDEX(CSP!A:A,INT((ROW()-1)/7)+1),"  &lt;CmdID&gt;"&amp;INDEX(CSP!A:A,INT((ROW()-1)/7)+1)&amp;"&lt;/CmdID&gt;","")</f>
        <v/>
      </c>
    </row>
    <row r="2697" spans="1:1">
      <c r="A2697" t="str" cm="1">
        <f t="array" ref="A2697">IF(INDEX(CSP!A:A,INT((ROW()-1)/7)+1),"  &lt;Item&gt;","")</f>
        <v/>
      </c>
    </row>
    <row r="2698" spans="1:1">
      <c r="A2698" t="str" cm="1">
        <f t="array" ref="A2698">IF(INDEX(CSP!A:A,INT((ROW()-1)/7)+1),"    &lt;Target&gt;","")</f>
        <v/>
      </c>
    </row>
    <row r="2699" spans="1:1">
      <c r="A2699" t="str" cm="1">
        <f t="array" ref="A2699">IF(INDEX(CSP!A:A,INT((ROW()-1)/7)+1),"      &lt;LocURI&gt;"&amp;INDEX(CSP!D:D,INT((ROW()-4)/7)+1)&amp;"&lt;/LocURI&gt;","")</f>
        <v/>
      </c>
    </row>
    <row r="2700" spans="1:1">
      <c r="A2700" t="str" cm="1">
        <f t="array" ref="A2700">IF(INDEX(CSP!A:A,INT((ROW()-1)/7)+1),"    &lt;/Target&gt;","")</f>
        <v/>
      </c>
    </row>
    <row r="2701" spans="1:1">
      <c r="A2701" t="str" cm="1">
        <f t="array" ref="A2701">IF(INDEX(CSP!A:A,INT((ROW()-1)/7)+1),"  &lt;/Item&gt;","")</f>
        <v/>
      </c>
    </row>
    <row r="2702" spans="1:1">
      <c r="A2702" t="str" cm="1">
        <f t="array" ref="A2702">IF(INDEX(CSP!A:A,INT((ROW()-1)/7)+1),"","")</f>
        <v/>
      </c>
    </row>
    <row r="2703" spans="1:1">
      <c r="A2703" t="str" cm="1">
        <f t="array" ref="A2703">IF(INDEX(CSP!A:A,INT((ROW()-1)/7)+1),"  &lt;CmdID&gt;"&amp;INDEX(CSP!A:A,INT((ROW()-1)/7)+1)&amp;"&lt;/CmdID&gt;","")</f>
        <v/>
      </c>
    </row>
    <row r="2704" spans="1:1">
      <c r="A2704" t="str" cm="1">
        <f t="array" ref="A2704">IF(INDEX(CSP!A:A,INT((ROW()-1)/7)+1),"  &lt;Item&gt;","")</f>
        <v/>
      </c>
    </row>
    <row r="2705" spans="1:1">
      <c r="A2705" t="str" cm="1">
        <f t="array" ref="A2705">IF(INDEX(CSP!A:A,INT((ROW()-1)/7)+1),"    &lt;Target&gt;","")</f>
        <v/>
      </c>
    </row>
    <row r="2706" spans="1:1">
      <c r="A2706" t="str" cm="1">
        <f t="array" ref="A2706">IF(INDEX(CSP!A:A,INT((ROW()-1)/7)+1),"      &lt;LocURI&gt;"&amp;INDEX(CSP!D:D,INT((ROW()-4)/7)+1)&amp;"&lt;/LocURI&gt;","")</f>
        <v/>
      </c>
    </row>
    <row r="2707" spans="1:1">
      <c r="A2707" t="str" cm="1">
        <f t="array" ref="A2707">IF(INDEX(CSP!A:A,INT((ROW()-1)/7)+1),"    &lt;/Target&gt;","")</f>
        <v/>
      </c>
    </row>
    <row r="2708" spans="1:1">
      <c r="A2708" t="str" cm="1">
        <f t="array" ref="A2708">IF(INDEX(CSP!A:A,INT((ROW()-1)/7)+1),"  &lt;/Item&gt;","")</f>
        <v/>
      </c>
    </row>
    <row r="2709" spans="1:1">
      <c r="A2709" t="str" cm="1">
        <f t="array" ref="A2709">IF(INDEX(CSP!A:A,INT((ROW()-1)/7)+1),"","")</f>
        <v/>
      </c>
    </row>
    <row r="2710" spans="1:1">
      <c r="A2710" t="str" cm="1">
        <f t="array" ref="A2710">IF(INDEX(CSP!A:A,INT((ROW()-1)/7)+1),"  &lt;CmdID&gt;"&amp;INDEX(CSP!A:A,INT((ROW()-1)/7)+1)&amp;"&lt;/CmdID&gt;","")</f>
        <v/>
      </c>
    </row>
    <row r="2711" spans="1:1">
      <c r="A2711" t="str" cm="1">
        <f t="array" ref="A2711">IF(INDEX(CSP!A:A,INT((ROW()-1)/7)+1),"  &lt;Item&gt;","")</f>
        <v/>
      </c>
    </row>
    <row r="2712" spans="1:1">
      <c r="A2712" t="str" cm="1">
        <f t="array" ref="A2712">IF(INDEX(CSP!A:A,INT((ROW()-1)/7)+1),"    &lt;Target&gt;","")</f>
        <v/>
      </c>
    </row>
    <row r="2713" spans="1:1">
      <c r="A2713" t="str" cm="1">
        <f t="array" ref="A2713">IF(INDEX(CSP!A:A,INT((ROW()-1)/7)+1),"      &lt;LocURI&gt;"&amp;INDEX(CSP!D:D,INT((ROW()-4)/7)+1)&amp;"&lt;/LocURI&gt;","")</f>
        <v/>
      </c>
    </row>
    <row r="2714" spans="1:1">
      <c r="A2714" t="str" cm="1">
        <f t="array" ref="A2714">IF(INDEX(CSP!A:A,INT((ROW()-1)/7)+1),"    &lt;/Target&gt;","")</f>
        <v/>
      </c>
    </row>
    <row r="2715" spans="1:1">
      <c r="A2715" t="str" cm="1">
        <f t="array" ref="A2715">IF(INDEX(CSP!A:A,INT((ROW()-1)/7)+1),"  &lt;/Item&gt;","")</f>
        <v/>
      </c>
    </row>
    <row r="2716" spans="1:1">
      <c r="A2716" t="str" cm="1">
        <f t="array" ref="A2716">IF(INDEX(CSP!A:A,INT((ROW()-1)/7)+1),"","")</f>
        <v/>
      </c>
    </row>
    <row r="2717" spans="1:1">
      <c r="A2717" t="str" cm="1">
        <f t="array" ref="A2717">IF(INDEX(CSP!A:A,INT((ROW()-1)/7)+1),"  &lt;CmdID&gt;"&amp;INDEX(CSP!A:A,INT((ROW()-1)/7)+1)&amp;"&lt;/CmdID&gt;","")</f>
        <v/>
      </c>
    </row>
    <row r="2718" spans="1:1">
      <c r="A2718" t="str" cm="1">
        <f t="array" ref="A2718">IF(INDEX(CSP!A:A,INT((ROW()-1)/7)+1),"  &lt;Item&gt;","")</f>
        <v/>
      </c>
    </row>
    <row r="2719" spans="1:1">
      <c r="A2719" t="str" cm="1">
        <f t="array" ref="A2719">IF(INDEX(CSP!A:A,INT((ROW()-1)/7)+1),"    &lt;Target&gt;","")</f>
        <v/>
      </c>
    </row>
    <row r="2720" spans="1:1">
      <c r="A2720" t="str" cm="1">
        <f t="array" ref="A2720">IF(INDEX(CSP!A:A,INT((ROW()-1)/7)+1),"      &lt;LocURI&gt;"&amp;INDEX(CSP!D:D,INT((ROW()-4)/7)+1)&amp;"&lt;/LocURI&gt;","")</f>
        <v/>
      </c>
    </row>
    <row r="2721" spans="1:1">
      <c r="A2721" t="str" cm="1">
        <f t="array" ref="A2721">IF(INDEX(CSP!A:A,INT((ROW()-1)/7)+1),"    &lt;/Target&gt;","")</f>
        <v/>
      </c>
    </row>
    <row r="2722" spans="1:1">
      <c r="A2722" t="str" cm="1">
        <f t="array" ref="A2722">IF(INDEX(CSP!A:A,INT((ROW()-1)/7)+1),"  &lt;/Item&gt;","")</f>
        <v/>
      </c>
    </row>
    <row r="2723" spans="1:1">
      <c r="A2723" t="str" cm="1">
        <f t="array" ref="A2723">IF(INDEX(CSP!A:A,INT((ROW()-1)/7)+1),"","")</f>
        <v/>
      </c>
    </row>
    <row r="2724" spans="1:1">
      <c r="A2724" t="str" cm="1">
        <f t="array" ref="A2724">IF(INDEX(CSP!A:A,INT((ROW()-1)/7)+1),"  &lt;CmdID&gt;"&amp;INDEX(CSP!A:A,INT((ROW()-1)/7)+1)&amp;"&lt;/CmdID&gt;","")</f>
        <v/>
      </c>
    </row>
    <row r="2725" spans="1:1">
      <c r="A2725" t="str" cm="1">
        <f t="array" ref="A2725">IF(INDEX(CSP!A:A,INT((ROW()-1)/7)+1),"  &lt;Item&gt;","")</f>
        <v/>
      </c>
    </row>
    <row r="2726" spans="1:1">
      <c r="A2726" t="str" cm="1">
        <f t="array" ref="A2726">IF(INDEX(CSP!A:A,INT((ROW()-1)/7)+1),"    &lt;Target&gt;","")</f>
        <v/>
      </c>
    </row>
    <row r="2727" spans="1:1">
      <c r="A2727" t="str" cm="1">
        <f t="array" ref="A2727">IF(INDEX(CSP!A:A,INT((ROW()-1)/7)+1),"      &lt;LocURI&gt;"&amp;INDEX(CSP!D:D,INT((ROW()-4)/7)+1)&amp;"&lt;/LocURI&gt;","")</f>
        <v/>
      </c>
    </row>
    <row r="2728" spans="1:1">
      <c r="A2728" t="str" cm="1">
        <f t="array" ref="A2728">IF(INDEX(CSP!A:A,INT((ROW()-1)/7)+1),"    &lt;/Target&gt;","")</f>
        <v/>
      </c>
    </row>
    <row r="2729" spans="1:1">
      <c r="A2729" t="str" cm="1">
        <f t="array" ref="A2729">IF(INDEX(CSP!A:A,INT((ROW()-1)/7)+1),"  &lt;/Item&gt;","")</f>
        <v/>
      </c>
    </row>
    <row r="2730" spans="1:1">
      <c r="A2730" t="str" cm="1">
        <f t="array" ref="A2730">IF(INDEX(CSP!A:A,INT((ROW()-1)/7)+1),"","")</f>
        <v/>
      </c>
    </row>
    <row r="2731" spans="1:1">
      <c r="A2731" t="str" cm="1">
        <f t="array" ref="A2731">IF(INDEX(CSP!A:A,INT((ROW()-1)/7)+1),"  &lt;CmdID&gt;"&amp;INDEX(CSP!A:A,INT((ROW()-1)/7)+1)&amp;"&lt;/CmdID&gt;","")</f>
        <v/>
      </c>
    </row>
    <row r="2732" spans="1:1">
      <c r="A2732" t="str" cm="1">
        <f t="array" ref="A2732">IF(INDEX(CSP!A:A,INT((ROW()-1)/7)+1),"  &lt;Item&gt;","")</f>
        <v/>
      </c>
    </row>
    <row r="2733" spans="1:1">
      <c r="A2733" t="str" cm="1">
        <f t="array" ref="A2733">IF(INDEX(CSP!A:A,INT((ROW()-1)/7)+1),"    &lt;Target&gt;","")</f>
        <v/>
      </c>
    </row>
    <row r="2734" spans="1:1">
      <c r="A2734" t="str" cm="1">
        <f t="array" ref="A2734">IF(INDEX(CSP!A:A,INT((ROW()-1)/7)+1),"      &lt;LocURI&gt;"&amp;INDEX(CSP!D:D,INT((ROW()-4)/7)+1)&amp;"&lt;/LocURI&gt;","")</f>
        <v/>
      </c>
    </row>
    <row r="2735" spans="1:1">
      <c r="A2735" t="str" cm="1">
        <f t="array" ref="A2735">IF(INDEX(CSP!A:A,INT((ROW()-1)/7)+1),"    &lt;/Target&gt;","")</f>
        <v/>
      </c>
    </row>
    <row r="2736" spans="1:1">
      <c r="A2736" t="str" cm="1">
        <f t="array" ref="A2736">IF(INDEX(CSP!A:A,INT((ROW()-1)/7)+1),"  &lt;/Item&gt;","")</f>
        <v/>
      </c>
    </row>
    <row r="2737" spans="1:1">
      <c r="A2737" t="str" cm="1">
        <f t="array" ref="A2737">IF(INDEX(CSP!A:A,INT((ROW()-1)/7)+1),"","")</f>
        <v/>
      </c>
    </row>
    <row r="2738" spans="1:1">
      <c r="A2738" t="str" cm="1">
        <f t="array" ref="A2738">IF(INDEX(CSP!A:A,INT((ROW()-1)/7)+1),"  &lt;CmdID&gt;"&amp;INDEX(CSP!A:A,INT((ROW()-1)/7)+1)&amp;"&lt;/CmdID&gt;","")</f>
        <v/>
      </c>
    </row>
    <row r="2739" spans="1:1">
      <c r="A2739" t="str" cm="1">
        <f t="array" ref="A2739">IF(INDEX(CSP!A:A,INT((ROW()-1)/7)+1),"  &lt;Item&gt;","")</f>
        <v/>
      </c>
    </row>
    <row r="2740" spans="1:1">
      <c r="A2740" t="str" cm="1">
        <f t="array" ref="A2740">IF(INDEX(CSP!A:A,INT((ROW()-1)/7)+1),"    &lt;Target&gt;","")</f>
        <v/>
      </c>
    </row>
    <row r="2741" spans="1:1">
      <c r="A2741" t="str" cm="1">
        <f t="array" ref="A2741">IF(INDEX(CSP!A:A,INT((ROW()-1)/7)+1),"      &lt;LocURI&gt;"&amp;INDEX(CSP!D:D,INT((ROW()-4)/7)+1)&amp;"&lt;/LocURI&gt;","")</f>
        <v/>
      </c>
    </row>
    <row r="2742" spans="1:1">
      <c r="A2742" t="str" cm="1">
        <f t="array" ref="A2742">IF(INDEX(CSP!A:A,INT((ROW()-1)/7)+1),"    &lt;/Target&gt;","")</f>
        <v/>
      </c>
    </row>
    <row r="2743" spans="1:1">
      <c r="A2743" t="str" cm="1">
        <f t="array" ref="A2743">IF(INDEX(CSP!A:A,INT((ROW()-1)/7)+1),"  &lt;/Item&gt;","")</f>
        <v/>
      </c>
    </row>
    <row r="2744" spans="1:1">
      <c r="A2744" t="str" cm="1">
        <f t="array" ref="A2744">IF(INDEX(CSP!A:A,INT((ROW()-1)/7)+1),"","")</f>
        <v/>
      </c>
    </row>
    <row r="2745" spans="1:1">
      <c r="A2745" t="str" cm="1">
        <f t="array" ref="A2745">IF(INDEX(CSP!A:A,INT((ROW()-1)/7)+1),"  &lt;CmdID&gt;"&amp;INDEX(CSP!A:A,INT((ROW()-1)/7)+1)&amp;"&lt;/CmdID&gt;","")</f>
        <v/>
      </c>
    </row>
    <row r="2746" spans="1:1">
      <c r="A2746" t="str" cm="1">
        <f t="array" ref="A2746">IF(INDEX(CSP!A:A,INT((ROW()-1)/7)+1),"  &lt;Item&gt;","")</f>
        <v/>
      </c>
    </row>
    <row r="2747" spans="1:1">
      <c r="A2747" t="str" cm="1">
        <f t="array" ref="A2747">IF(INDEX(CSP!A:A,INT((ROW()-1)/7)+1),"    &lt;Target&gt;","")</f>
        <v/>
      </c>
    </row>
    <row r="2748" spans="1:1">
      <c r="A2748" t="str" cm="1">
        <f t="array" ref="A2748">IF(INDEX(CSP!A:A,INT((ROW()-1)/7)+1),"      &lt;LocURI&gt;"&amp;INDEX(CSP!D:D,INT((ROW()-4)/7)+1)&amp;"&lt;/LocURI&gt;","")</f>
        <v/>
      </c>
    </row>
    <row r="2749" spans="1:1">
      <c r="A2749" t="str" cm="1">
        <f t="array" ref="A2749">IF(INDEX(CSP!A:A,INT((ROW()-1)/7)+1),"    &lt;/Target&gt;","")</f>
        <v/>
      </c>
    </row>
    <row r="2750" spans="1:1">
      <c r="A2750" t="str" cm="1">
        <f t="array" ref="A2750">IF(INDEX(CSP!A:A,INT((ROW()-1)/7)+1),"  &lt;/Item&gt;","")</f>
        <v/>
      </c>
    </row>
    <row r="2751" spans="1:1">
      <c r="A2751" t="str" cm="1">
        <f t="array" ref="A2751">IF(INDEX(CSP!A:A,INT((ROW()-1)/7)+1),"","")</f>
        <v/>
      </c>
    </row>
    <row r="2752" spans="1:1">
      <c r="A2752" t="str" cm="1">
        <f t="array" ref="A2752">IF(INDEX(CSP!A:A,INT((ROW()-1)/7)+1),"  &lt;CmdID&gt;"&amp;INDEX(CSP!A:A,INT((ROW()-1)/7)+1)&amp;"&lt;/CmdID&gt;","")</f>
        <v/>
      </c>
    </row>
    <row r="2753" spans="1:1">
      <c r="A2753" t="str" cm="1">
        <f t="array" ref="A2753">IF(INDEX(CSP!A:A,INT((ROW()-1)/7)+1),"  &lt;Item&gt;","")</f>
        <v/>
      </c>
    </row>
    <row r="2754" spans="1:1">
      <c r="A2754" t="str" cm="1">
        <f t="array" ref="A2754">IF(INDEX(CSP!A:A,INT((ROW()-1)/7)+1),"    &lt;Target&gt;","")</f>
        <v/>
      </c>
    </row>
    <row r="2755" spans="1:1">
      <c r="A2755" t="str" cm="1">
        <f t="array" ref="A2755">IF(INDEX(CSP!A:A,INT((ROW()-1)/7)+1),"      &lt;LocURI&gt;"&amp;INDEX(CSP!D:D,INT((ROW()-4)/7)+1)&amp;"&lt;/LocURI&gt;","")</f>
        <v/>
      </c>
    </row>
    <row r="2756" spans="1:1">
      <c r="A2756" t="str" cm="1">
        <f t="array" ref="A2756">IF(INDEX(CSP!A:A,INT((ROW()-1)/7)+1),"    &lt;/Target&gt;","")</f>
        <v/>
      </c>
    </row>
    <row r="2757" spans="1:1">
      <c r="A2757" t="str" cm="1">
        <f t="array" ref="A2757">IF(INDEX(CSP!A:A,INT((ROW()-1)/7)+1),"  &lt;/Item&gt;","")</f>
        <v/>
      </c>
    </row>
    <row r="2758" spans="1:1">
      <c r="A2758" t="str" cm="1">
        <f t="array" ref="A2758">IF(INDEX(CSP!A:A,INT((ROW()-1)/7)+1),"","")</f>
        <v/>
      </c>
    </row>
    <row r="2759" spans="1:1">
      <c r="A2759" t="str" cm="1">
        <f t="array" ref="A2759">IF(INDEX(CSP!A:A,INT((ROW()-1)/7)+1),"  &lt;CmdID&gt;"&amp;INDEX(CSP!A:A,INT((ROW()-1)/7)+1)&amp;"&lt;/CmdID&gt;","")</f>
        <v/>
      </c>
    </row>
    <row r="2760" spans="1:1">
      <c r="A2760" t="str" cm="1">
        <f t="array" ref="A2760">IF(INDEX(CSP!A:A,INT((ROW()-1)/7)+1),"  &lt;Item&gt;","")</f>
        <v/>
      </c>
    </row>
    <row r="2761" spans="1:1">
      <c r="A2761" t="str" cm="1">
        <f t="array" ref="A2761">IF(INDEX(CSP!A:A,INT((ROW()-1)/7)+1),"    &lt;Target&gt;","")</f>
        <v/>
      </c>
    </row>
    <row r="2762" spans="1:1">
      <c r="A2762" t="str" cm="1">
        <f t="array" ref="A2762">IF(INDEX(CSP!A:A,INT((ROW()-1)/7)+1),"      &lt;LocURI&gt;"&amp;INDEX(CSP!D:D,INT((ROW()-4)/7)+1)&amp;"&lt;/LocURI&gt;","")</f>
        <v/>
      </c>
    </row>
    <row r="2763" spans="1:1">
      <c r="A2763" t="str" cm="1">
        <f t="array" ref="A2763">IF(INDEX(CSP!A:A,INT((ROW()-1)/7)+1),"    &lt;/Target&gt;","")</f>
        <v/>
      </c>
    </row>
    <row r="2764" spans="1:1">
      <c r="A2764" t="str" cm="1">
        <f t="array" ref="A2764">IF(INDEX(CSP!A:A,INT((ROW()-1)/7)+1),"  &lt;/Item&gt;","")</f>
        <v/>
      </c>
    </row>
    <row r="2765" spans="1:1">
      <c r="A2765" t="str" cm="1">
        <f t="array" ref="A2765">IF(INDEX(CSP!A:A,INT((ROW()-1)/7)+1),"","")</f>
        <v/>
      </c>
    </row>
    <row r="2766" spans="1:1">
      <c r="A2766" t="str" cm="1">
        <f t="array" ref="A2766">IF(INDEX(CSP!A:A,INT((ROW()-1)/7)+1),"  &lt;CmdID&gt;"&amp;INDEX(CSP!A:A,INT((ROW()-1)/7)+1)&amp;"&lt;/CmdID&gt;","")</f>
        <v/>
      </c>
    </row>
    <row r="2767" spans="1:1">
      <c r="A2767" t="str" cm="1">
        <f t="array" ref="A2767">IF(INDEX(CSP!A:A,INT((ROW()-1)/7)+1),"  &lt;Item&gt;","")</f>
        <v/>
      </c>
    </row>
    <row r="2768" spans="1:1">
      <c r="A2768" t="str" cm="1">
        <f t="array" ref="A2768">IF(INDEX(CSP!A:A,INT((ROW()-1)/7)+1),"    &lt;Target&gt;","")</f>
        <v/>
      </c>
    </row>
    <row r="2769" spans="1:1">
      <c r="A2769" t="str" cm="1">
        <f t="array" ref="A2769">IF(INDEX(CSP!A:A,INT((ROW()-1)/7)+1),"      &lt;LocURI&gt;"&amp;INDEX(CSP!D:D,INT((ROW()-4)/7)+1)&amp;"&lt;/LocURI&gt;","")</f>
        <v/>
      </c>
    </row>
    <row r="2770" spans="1:1">
      <c r="A2770" t="str" cm="1">
        <f t="array" ref="A2770">IF(INDEX(CSP!A:A,INT((ROW()-1)/7)+1),"    &lt;/Target&gt;","")</f>
        <v/>
      </c>
    </row>
    <row r="2771" spans="1:1">
      <c r="A2771" t="str" cm="1">
        <f t="array" ref="A2771">IF(INDEX(CSP!A:A,INT((ROW()-1)/7)+1),"  &lt;/Item&gt;","")</f>
        <v/>
      </c>
    </row>
    <row r="2772" spans="1:1">
      <c r="A2772" t="str" cm="1">
        <f t="array" ref="A2772">IF(INDEX(CSP!A:A,INT((ROW()-1)/7)+1),"","")</f>
        <v/>
      </c>
    </row>
    <row r="2773" spans="1:1">
      <c r="A2773" t="str" cm="1">
        <f t="array" ref="A2773">IF(INDEX(CSP!A:A,INT((ROW()-1)/7)+1),"  &lt;CmdID&gt;"&amp;INDEX(CSP!A:A,INT((ROW()-1)/7)+1)&amp;"&lt;/CmdID&gt;","")</f>
        <v/>
      </c>
    </row>
    <row r="2774" spans="1:1">
      <c r="A2774" t="str" cm="1">
        <f t="array" ref="A2774">IF(INDEX(CSP!A:A,INT((ROW()-1)/7)+1),"  &lt;Item&gt;","")</f>
        <v/>
      </c>
    </row>
    <row r="2775" spans="1:1">
      <c r="A2775" t="str" cm="1">
        <f t="array" ref="A2775">IF(INDEX(CSP!A:A,INT((ROW()-1)/7)+1),"    &lt;Target&gt;","")</f>
        <v/>
      </c>
    </row>
    <row r="2776" spans="1:1">
      <c r="A2776" t="str" cm="1">
        <f t="array" ref="A2776">IF(INDEX(CSP!A:A,INT((ROW()-1)/7)+1),"      &lt;LocURI&gt;"&amp;INDEX(CSP!D:D,INT((ROW()-4)/7)+1)&amp;"&lt;/LocURI&gt;","")</f>
        <v/>
      </c>
    </row>
    <row r="2777" spans="1:1">
      <c r="A2777" t="str" cm="1">
        <f t="array" ref="A2777">IF(INDEX(CSP!A:A,INT((ROW()-1)/7)+1),"    &lt;/Target&gt;","")</f>
        <v/>
      </c>
    </row>
    <row r="2778" spans="1:1">
      <c r="A2778" t="str" cm="1">
        <f t="array" ref="A2778">IF(INDEX(CSP!A:A,INT((ROW()-1)/7)+1),"  &lt;/Item&gt;","")</f>
        <v/>
      </c>
    </row>
    <row r="2779" spans="1:1">
      <c r="A2779" t="str" cm="1">
        <f t="array" ref="A2779">IF(INDEX(CSP!A:A,INT((ROW()-1)/7)+1),"","")</f>
        <v/>
      </c>
    </row>
    <row r="2780" spans="1:1">
      <c r="A2780" t="str" cm="1">
        <f t="array" ref="A2780">IF(INDEX(CSP!A:A,INT((ROW()-1)/7)+1),"  &lt;CmdID&gt;"&amp;INDEX(CSP!A:A,INT((ROW()-1)/7)+1)&amp;"&lt;/CmdID&gt;","")</f>
        <v/>
      </c>
    </row>
    <row r="2781" spans="1:1">
      <c r="A2781" t="str" cm="1">
        <f t="array" ref="A2781">IF(INDEX(CSP!A:A,INT((ROW()-1)/7)+1),"  &lt;Item&gt;","")</f>
        <v/>
      </c>
    </row>
    <row r="2782" spans="1:1">
      <c r="A2782" t="str" cm="1">
        <f t="array" ref="A2782">IF(INDEX(CSP!A:A,INT((ROW()-1)/7)+1),"    &lt;Target&gt;","")</f>
        <v/>
      </c>
    </row>
    <row r="2783" spans="1:1">
      <c r="A2783" t="str" cm="1">
        <f t="array" ref="A2783">IF(INDEX(CSP!A:A,INT((ROW()-1)/7)+1),"      &lt;LocURI&gt;"&amp;INDEX(CSP!D:D,INT((ROW()-4)/7)+1)&amp;"&lt;/LocURI&gt;","")</f>
        <v/>
      </c>
    </row>
    <row r="2784" spans="1:1">
      <c r="A2784" t="str" cm="1">
        <f t="array" ref="A2784">IF(INDEX(CSP!A:A,INT((ROW()-1)/7)+1),"    &lt;/Target&gt;","")</f>
        <v/>
      </c>
    </row>
    <row r="2785" spans="1:1">
      <c r="A2785" t="str" cm="1">
        <f t="array" ref="A2785">IF(INDEX(CSP!A:A,INT((ROW()-1)/7)+1),"  &lt;/Item&gt;","")</f>
        <v/>
      </c>
    </row>
    <row r="2786" spans="1:1">
      <c r="A2786" t="str" cm="1">
        <f t="array" ref="A2786">IF(INDEX(CSP!A:A,INT((ROW()-1)/7)+1),"","")</f>
        <v/>
      </c>
    </row>
    <row r="2787" spans="1:1">
      <c r="A2787" t="str" cm="1">
        <f t="array" ref="A2787">IF(INDEX(CSP!A:A,INT((ROW()-1)/7)+1),"  &lt;CmdID&gt;"&amp;INDEX(CSP!A:A,INT((ROW()-1)/7)+1)&amp;"&lt;/CmdID&gt;","")</f>
        <v/>
      </c>
    </row>
    <row r="2788" spans="1:1">
      <c r="A2788" t="str" cm="1">
        <f t="array" ref="A2788">IF(INDEX(CSP!A:A,INT((ROW()-1)/7)+1),"  &lt;Item&gt;","")</f>
        <v/>
      </c>
    </row>
    <row r="2789" spans="1:1">
      <c r="A2789" t="str" cm="1">
        <f t="array" ref="A2789">IF(INDEX(CSP!A:A,INT((ROW()-1)/7)+1),"    &lt;Target&gt;","")</f>
        <v/>
      </c>
    </row>
    <row r="2790" spans="1:1">
      <c r="A2790" t="str" cm="1">
        <f t="array" ref="A2790">IF(INDEX(CSP!A:A,INT((ROW()-1)/7)+1),"      &lt;LocURI&gt;"&amp;INDEX(CSP!D:D,INT((ROW()-4)/7)+1)&amp;"&lt;/LocURI&gt;","")</f>
        <v/>
      </c>
    </row>
    <row r="2791" spans="1:1">
      <c r="A2791" t="str" cm="1">
        <f t="array" ref="A2791">IF(INDEX(CSP!A:A,INT((ROW()-1)/7)+1),"    &lt;/Target&gt;","")</f>
        <v/>
      </c>
    </row>
    <row r="2792" spans="1:1">
      <c r="A2792" t="str" cm="1">
        <f t="array" ref="A2792">IF(INDEX(CSP!A:A,INT((ROW()-1)/7)+1),"  &lt;/Item&gt;","")</f>
        <v/>
      </c>
    </row>
    <row r="2793" spans="1:1">
      <c r="A2793" t="str" cm="1">
        <f t="array" ref="A2793">IF(INDEX(CSP!A:A,INT((ROW()-1)/7)+1),"","")</f>
        <v/>
      </c>
    </row>
    <row r="2794" spans="1:1">
      <c r="A2794" t="str" cm="1">
        <f t="array" ref="A2794">IF(INDEX(CSP!A:A,INT((ROW()-1)/7)+1),"  &lt;CmdID&gt;"&amp;INDEX(CSP!A:A,INT((ROW()-1)/7)+1)&amp;"&lt;/CmdID&gt;","")</f>
        <v/>
      </c>
    </row>
    <row r="2795" spans="1:1">
      <c r="A2795" t="str" cm="1">
        <f t="array" ref="A2795">IF(INDEX(CSP!A:A,INT((ROW()-1)/7)+1),"  &lt;Item&gt;","")</f>
        <v/>
      </c>
    </row>
    <row r="2796" spans="1:1">
      <c r="A2796" t="str" cm="1">
        <f t="array" ref="A2796">IF(INDEX(CSP!A:A,INT((ROW()-1)/7)+1),"    &lt;Target&gt;","")</f>
        <v/>
      </c>
    </row>
    <row r="2797" spans="1:1">
      <c r="A2797" t="str" cm="1">
        <f t="array" ref="A2797">IF(INDEX(CSP!A:A,INT((ROW()-1)/7)+1),"      &lt;LocURI&gt;"&amp;INDEX(CSP!D:D,INT((ROW()-4)/7)+1)&amp;"&lt;/LocURI&gt;","")</f>
        <v/>
      </c>
    </row>
    <row r="2798" spans="1:1">
      <c r="A2798" t="str" cm="1">
        <f t="array" ref="A2798">IF(INDEX(CSP!A:A,INT((ROW()-1)/7)+1),"    &lt;/Target&gt;","")</f>
        <v/>
      </c>
    </row>
    <row r="2799" spans="1:1">
      <c r="A2799" t="str" cm="1">
        <f t="array" ref="A2799">IF(INDEX(CSP!A:A,INT((ROW()-1)/7)+1),"  &lt;/Item&gt;","")</f>
        <v/>
      </c>
    </row>
    <row r="2800" spans="1:1">
      <c r="A2800" t="str" cm="1">
        <f t="array" ref="A2800">IF(INDEX(CSP!A:A,INT((ROW()-1)/7)+1),"","")</f>
        <v/>
      </c>
    </row>
    <row r="2801" spans="1:1">
      <c r="A2801" t="str" cm="1">
        <f t="array" ref="A2801">IF(INDEX(CSP!A:A,INT((ROW()-1)/7)+1),"  &lt;CmdID&gt;"&amp;INDEX(CSP!A:A,INT((ROW()-1)/7)+1)&amp;"&lt;/CmdID&gt;","")</f>
        <v/>
      </c>
    </row>
    <row r="2802" spans="1:1">
      <c r="A2802" t="str" cm="1">
        <f t="array" ref="A2802">IF(INDEX(CSP!A:A,INT((ROW()-1)/7)+1),"  &lt;Item&gt;","")</f>
        <v/>
      </c>
    </row>
    <row r="2803" spans="1:1">
      <c r="A2803" t="str" cm="1">
        <f t="array" ref="A2803">IF(INDEX(CSP!A:A,INT((ROW()-1)/7)+1),"    &lt;Target&gt;","")</f>
        <v/>
      </c>
    </row>
    <row r="2804" spans="1:1">
      <c r="A2804" t="str" cm="1">
        <f t="array" ref="A2804">IF(INDEX(CSP!A:A,INT((ROW()-1)/7)+1),"      &lt;LocURI&gt;"&amp;INDEX(CSP!D:D,INT((ROW()-4)/7)+1)&amp;"&lt;/LocURI&gt;","")</f>
        <v/>
      </c>
    </row>
    <row r="2805" spans="1:1">
      <c r="A2805" t="str" cm="1">
        <f t="array" ref="A2805">IF(INDEX(CSP!A:A,INT((ROW()-1)/7)+1),"    &lt;/Target&gt;","")</f>
        <v/>
      </c>
    </row>
    <row r="2806" spans="1:1">
      <c r="A2806" t="str" cm="1">
        <f t="array" ref="A2806">IF(INDEX(CSP!A:A,INT((ROW()-1)/7)+1),"  &lt;/Item&gt;","")</f>
        <v/>
      </c>
    </row>
    <row r="2807" spans="1:1">
      <c r="A2807" t="str" cm="1">
        <f t="array" ref="A2807">IF(INDEX(CSP!A:A,INT((ROW()-1)/7)+1),"","")</f>
        <v/>
      </c>
    </row>
    <row r="2808" spans="1:1">
      <c r="A2808" t="str" cm="1">
        <f t="array" ref="A2808">IF(INDEX(CSP!A:A,INT((ROW()-1)/7)+1),"  &lt;CmdID&gt;"&amp;INDEX(CSP!A:A,INT((ROW()-1)/7)+1)&amp;"&lt;/CmdID&gt;","")</f>
        <v/>
      </c>
    </row>
    <row r="2809" spans="1:1">
      <c r="A2809" t="str" cm="1">
        <f t="array" ref="A2809">IF(INDEX(CSP!A:A,INT((ROW()-1)/7)+1),"  &lt;Item&gt;","")</f>
        <v/>
      </c>
    </row>
    <row r="2810" spans="1:1">
      <c r="A2810" t="str" cm="1">
        <f t="array" ref="A2810">IF(INDEX(CSP!A:A,INT((ROW()-1)/7)+1),"    &lt;Target&gt;","")</f>
        <v/>
      </c>
    </row>
    <row r="2811" spans="1:1">
      <c r="A2811" t="str" cm="1">
        <f t="array" ref="A2811">IF(INDEX(CSP!A:A,INT((ROW()-1)/7)+1),"      &lt;LocURI&gt;"&amp;INDEX(CSP!D:D,INT((ROW()-4)/7)+1)&amp;"&lt;/LocURI&gt;","")</f>
        <v/>
      </c>
    </row>
    <row r="2812" spans="1:1">
      <c r="A2812" t="str" cm="1">
        <f t="array" ref="A2812">IF(INDEX(CSP!A:A,INT((ROW()-1)/7)+1),"    &lt;/Target&gt;","")</f>
        <v/>
      </c>
    </row>
    <row r="2813" spans="1:1">
      <c r="A2813" t="str" cm="1">
        <f t="array" ref="A2813">IF(INDEX(CSP!A:A,INT((ROW()-1)/7)+1),"  &lt;/Item&gt;","")</f>
        <v/>
      </c>
    </row>
    <row r="2814" spans="1:1">
      <c r="A2814" t="str" cm="1">
        <f t="array" ref="A2814">IF(INDEX(CSP!A:A,INT((ROW()-1)/7)+1),"","")</f>
        <v/>
      </c>
    </row>
    <row r="2815" spans="1:1">
      <c r="A2815" t="str" cm="1">
        <f t="array" ref="A2815">IF(INDEX(CSP!A:A,INT((ROW()-1)/7)+1),"  &lt;CmdID&gt;"&amp;INDEX(CSP!A:A,INT((ROW()-1)/7)+1)&amp;"&lt;/CmdID&gt;","")</f>
        <v/>
      </c>
    </row>
    <row r="2816" spans="1:1">
      <c r="A2816" t="str" cm="1">
        <f t="array" ref="A2816">IF(INDEX(CSP!A:A,INT((ROW()-1)/7)+1),"  &lt;Item&gt;","")</f>
        <v/>
      </c>
    </row>
    <row r="2817" spans="1:1">
      <c r="A2817" t="str" cm="1">
        <f t="array" ref="A2817">IF(INDEX(CSP!A:A,INT((ROW()-1)/7)+1),"    &lt;Target&gt;","")</f>
        <v/>
      </c>
    </row>
    <row r="2818" spans="1:1">
      <c r="A2818" t="str" cm="1">
        <f t="array" ref="A2818">IF(INDEX(CSP!A:A,INT((ROW()-1)/7)+1),"      &lt;LocURI&gt;"&amp;INDEX(CSP!D:D,INT((ROW()-4)/7)+1)&amp;"&lt;/LocURI&gt;","")</f>
        <v/>
      </c>
    </row>
    <row r="2819" spans="1:1">
      <c r="A2819" t="str" cm="1">
        <f t="array" ref="A2819">IF(INDEX(CSP!A:A,INT((ROW()-1)/7)+1),"    &lt;/Target&gt;","")</f>
        <v/>
      </c>
    </row>
    <row r="2820" spans="1:1">
      <c r="A2820" t="str" cm="1">
        <f t="array" ref="A2820">IF(INDEX(CSP!A:A,INT((ROW()-1)/7)+1),"  &lt;/Item&gt;","")</f>
        <v/>
      </c>
    </row>
    <row r="2821" spans="1:1">
      <c r="A2821" t="str" cm="1">
        <f t="array" ref="A2821">IF(INDEX(CSP!A:A,INT((ROW()-1)/7)+1),"","")</f>
        <v/>
      </c>
    </row>
    <row r="2822" spans="1:1">
      <c r="A2822" t="str" cm="1">
        <f t="array" ref="A2822">IF(INDEX(CSP!A:A,INT((ROW()-1)/7)+1),"  &lt;CmdID&gt;"&amp;INDEX(CSP!A:A,INT((ROW()-1)/7)+1)&amp;"&lt;/CmdID&gt;","")</f>
        <v/>
      </c>
    </row>
    <row r="2823" spans="1:1">
      <c r="A2823" t="str" cm="1">
        <f t="array" ref="A2823">IF(INDEX(CSP!A:A,INT((ROW()-1)/7)+1),"  &lt;Item&gt;","")</f>
        <v/>
      </c>
    </row>
    <row r="2824" spans="1:1">
      <c r="A2824" t="str" cm="1">
        <f t="array" ref="A2824">IF(INDEX(CSP!A:A,INT((ROW()-1)/7)+1),"    &lt;Target&gt;","")</f>
        <v/>
      </c>
    </row>
    <row r="2825" spans="1:1">
      <c r="A2825" t="str" cm="1">
        <f t="array" ref="A2825">IF(INDEX(CSP!A:A,INT((ROW()-1)/7)+1),"      &lt;LocURI&gt;"&amp;INDEX(CSP!D:D,INT((ROW()-4)/7)+1)&amp;"&lt;/LocURI&gt;","")</f>
        <v/>
      </c>
    </row>
    <row r="2826" spans="1:1">
      <c r="A2826" t="str" cm="1">
        <f t="array" ref="A2826">IF(INDEX(CSP!A:A,INT((ROW()-1)/7)+1),"    &lt;/Target&gt;","")</f>
        <v/>
      </c>
    </row>
    <row r="2827" spans="1:1">
      <c r="A2827" t="str" cm="1">
        <f t="array" ref="A2827">IF(INDEX(CSP!A:A,INT((ROW()-1)/7)+1),"  &lt;/Item&gt;","")</f>
        <v/>
      </c>
    </row>
    <row r="2828" spans="1:1">
      <c r="A2828" t="str" cm="1">
        <f t="array" ref="A2828">IF(INDEX(CSP!A:A,INT((ROW()-1)/7)+1),"","")</f>
        <v/>
      </c>
    </row>
    <row r="2829" spans="1:1">
      <c r="A2829" t="str" cm="1">
        <f t="array" ref="A2829">IF(INDEX(CSP!A:A,INT((ROW()-1)/7)+1),"  &lt;CmdID&gt;"&amp;INDEX(CSP!A:A,INT((ROW()-1)/7)+1)&amp;"&lt;/CmdID&gt;","")</f>
        <v/>
      </c>
    </row>
    <row r="2830" spans="1:1">
      <c r="A2830" t="str" cm="1">
        <f t="array" ref="A2830">IF(INDEX(CSP!A:A,INT((ROW()-1)/7)+1),"  &lt;Item&gt;","")</f>
        <v/>
      </c>
    </row>
    <row r="2831" spans="1:1">
      <c r="A2831" t="str" cm="1">
        <f t="array" ref="A2831">IF(INDEX(CSP!A:A,INT((ROW()-1)/7)+1),"    &lt;Target&gt;","")</f>
        <v/>
      </c>
    </row>
    <row r="2832" spans="1:1">
      <c r="A2832" t="str" cm="1">
        <f t="array" ref="A2832">IF(INDEX(CSP!A:A,INT((ROW()-1)/7)+1),"      &lt;LocURI&gt;"&amp;INDEX(CSP!D:D,INT((ROW()-4)/7)+1)&amp;"&lt;/LocURI&gt;","")</f>
        <v/>
      </c>
    </row>
    <row r="2833" spans="1:1">
      <c r="A2833" t="str" cm="1">
        <f t="array" ref="A2833">IF(INDEX(CSP!A:A,INT((ROW()-1)/7)+1),"    &lt;/Target&gt;","")</f>
        <v/>
      </c>
    </row>
    <row r="2834" spans="1:1">
      <c r="A2834" t="str" cm="1">
        <f t="array" ref="A2834">IF(INDEX(CSP!A:A,INT((ROW()-1)/7)+1),"  &lt;/Item&gt;","")</f>
        <v/>
      </c>
    </row>
    <row r="2835" spans="1:1">
      <c r="A2835" t="str" cm="1">
        <f t="array" ref="A2835">IF(INDEX(CSP!A:A,INT((ROW()-1)/7)+1),"","")</f>
        <v/>
      </c>
    </row>
    <row r="2836" spans="1:1">
      <c r="A2836" t="str" cm="1">
        <f t="array" ref="A2836">IF(INDEX(CSP!A:A,INT((ROW()-1)/7)+1),"  &lt;CmdID&gt;"&amp;INDEX(CSP!A:A,INT((ROW()-1)/7)+1)&amp;"&lt;/CmdID&gt;","")</f>
        <v/>
      </c>
    </row>
    <row r="2837" spans="1:1">
      <c r="A2837" t="str" cm="1">
        <f t="array" ref="A2837">IF(INDEX(CSP!A:A,INT((ROW()-1)/7)+1),"  &lt;Item&gt;","")</f>
        <v/>
      </c>
    </row>
    <row r="2838" spans="1:1">
      <c r="A2838" t="str" cm="1">
        <f t="array" ref="A2838">IF(INDEX(CSP!A:A,INT((ROW()-1)/7)+1),"    &lt;Target&gt;","")</f>
        <v/>
      </c>
    </row>
    <row r="2839" spans="1:1">
      <c r="A2839" t="str" cm="1">
        <f t="array" ref="A2839">IF(INDEX(CSP!A:A,INT((ROW()-1)/7)+1),"      &lt;LocURI&gt;"&amp;INDEX(CSP!D:D,INT((ROW()-4)/7)+1)&amp;"&lt;/LocURI&gt;","")</f>
        <v/>
      </c>
    </row>
    <row r="2840" spans="1:1">
      <c r="A2840" t="str" cm="1">
        <f t="array" ref="A2840">IF(INDEX(CSP!A:A,INT((ROW()-1)/7)+1),"    &lt;/Target&gt;","")</f>
        <v/>
      </c>
    </row>
    <row r="2841" spans="1:1">
      <c r="A2841" t="str" cm="1">
        <f t="array" ref="A2841">IF(INDEX(CSP!A:A,INT((ROW()-1)/7)+1),"  &lt;/Item&gt;","")</f>
        <v/>
      </c>
    </row>
    <row r="2842" spans="1:1">
      <c r="A2842" t="str" cm="1">
        <f t="array" ref="A2842">IF(INDEX(CSP!A:A,INT((ROW()-1)/7)+1),"","")</f>
        <v/>
      </c>
    </row>
    <row r="2843" spans="1:1">
      <c r="A2843" t="str" cm="1">
        <f t="array" ref="A2843">IF(INDEX(CSP!A:A,INT((ROW()-1)/7)+1),"  &lt;CmdID&gt;"&amp;INDEX(CSP!A:A,INT((ROW()-1)/7)+1)&amp;"&lt;/CmdID&gt;","")</f>
        <v/>
      </c>
    </row>
    <row r="2844" spans="1:1">
      <c r="A2844" t="str" cm="1">
        <f t="array" ref="A2844">IF(INDEX(CSP!A:A,INT((ROW()-1)/7)+1),"  &lt;Item&gt;","")</f>
        <v/>
      </c>
    </row>
    <row r="2845" spans="1:1">
      <c r="A2845" t="str" cm="1">
        <f t="array" ref="A2845">IF(INDEX(CSP!A:A,INT((ROW()-1)/7)+1),"    &lt;Target&gt;","")</f>
        <v/>
      </c>
    </row>
    <row r="2846" spans="1:1">
      <c r="A2846" t="str" cm="1">
        <f t="array" ref="A2846">IF(INDEX(CSP!A:A,INT((ROW()-1)/7)+1),"      &lt;LocURI&gt;"&amp;INDEX(CSP!D:D,INT((ROW()-4)/7)+1)&amp;"&lt;/LocURI&gt;","")</f>
        <v/>
      </c>
    </row>
    <row r="2847" spans="1:1">
      <c r="A2847" t="str" cm="1">
        <f t="array" ref="A2847">IF(INDEX(CSP!A:A,INT((ROW()-1)/7)+1),"    &lt;/Target&gt;","")</f>
        <v/>
      </c>
    </row>
    <row r="2848" spans="1:1">
      <c r="A2848" t="str" cm="1">
        <f t="array" ref="A2848">IF(INDEX(CSP!A:A,INT((ROW()-1)/7)+1),"  &lt;/Item&gt;","")</f>
        <v/>
      </c>
    </row>
    <row r="2849" spans="1:1">
      <c r="A2849" t="str" cm="1">
        <f t="array" ref="A2849">IF(INDEX(CSP!A:A,INT((ROW()-1)/7)+1),"","")</f>
        <v/>
      </c>
    </row>
    <row r="2850" spans="1:1">
      <c r="A2850" t="str" cm="1">
        <f t="array" ref="A2850">IF(INDEX(CSP!A:A,INT((ROW()-1)/7)+1),"  &lt;CmdID&gt;"&amp;INDEX(CSP!A:A,INT((ROW()-1)/7)+1)&amp;"&lt;/CmdID&gt;","")</f>
        <v/>
      </c>
    </row>
    <row r="2851" spans="1:1">
      <c r="A2851" t="str" cm="1">
        <f t="array" ref="A2851">IF(INDEX(CSP!A:A,INT((ROW()-1)/7)+1),"  &lt;Item&gt;","")</f>
        <v/>
      </c>
    </row>
    <row r="2852" spans="1:1">
      <c r="A2852" t="str" cm="1">
        <f t="array" ref="A2852">IF(INDEX(CSP!A:A,INT((ROW()-1)/7)+1),"    &lt;Target&gt;","")</f>
        <v/>
      </c>
    </row>
    <row r="2853" spans="1:1">
      <c r="A2853" t="str" cm="1">
        <f t="array" ref="A2853">IF(INDEX(CSP!A:A,INT((ROW()-1)/7)+1),"      &lt;LocURI&gt;"&amp;INDEX(CSP!D:D,INT((ROW()-4)/7)+1)&amp;"&lt;/LocURI&gt;","")</f>
        <v/>
      </c>
    </row>
    <row r="2854" spans="1:1">
      <c r="A2854" t="str" cm="1">
        <f t="array" ref="A2854">IF(INDEX(CSP!A:A,INT((ROW()-1)/7)+1),"    &lt;/Target&gt;","")</f>
        <v/>
      </c>
    </row>
    <row r="2855" spans="1:1">
      <c r="A2855" t="str" cm="1">
        <f t="array" ref="A2855">IF(INDEX(CSP!A:A,INT((ROW()-1)/7)+1),"  &lt;/Item&gt;","")</f>
        <v/>
      </c>
    </row>
    <row r="2856" spans="1:1">
      <c r="A2856" t="str" cm="1">
        <f t="array" ref="A2856">IF(INDEX(CSP!A:A,INT((ROW()-1)/7)+1),"","")</f>
        <v/>
      </c>
    </row>
    <row r="2857" spans="1:1">
      <c r="A2857" t="str" cm="1">
        <f t="array" ref="A2857">IF(INDEX(CSP!A:A,INT((ROW()-1)/7)+1),"  &lt;CmdID&gt;"&amp;INDEX(CSP!A:A,INT((ROW()-1)/7)+1)&amp;"&lt;/CmdID&gt;","")</f>
        <v/>
      </c>
    </row>
    <row r="2858" spans="1:1">
      <c r="A2858" t="str" cm="1">
        <f t="array" ref="A2858">IF(INDEX(CSP!A:A,INT((ROW()-1)/7)+1),"  &lt;Item&gt;","")</f>
        <v/>
      </c>
    </row>
    <row r="2859" spans="1:1">
      <c r="A2859" t="str" cm="1">
        <f t="array" ref="A2859">IF(INDEX(CSP!A:A,INT((ROW()-1)/7)+1),"    &lt;Target&gt;","")</f>
        <v/>
      </c>
    </row>
    <row r="2860" spans="1:1">
      <c r="A2860" t="str" cm="1">
        <f t="array" ref="A2860">IF(INDEX(CSP!A:A,INT((ROW()-1)/7)+1),"      &lt;LocURI&gt;"&amp;INDEX(CSP!D:D,INT((ROW()-4)/7)+1)&amp;"&lt;/LocURI&gt;","")</f>
        <v/>
      </c>
    </row>
    <row r="2861" spans="1:1">
      <c r="A2861" t="str" cm="1">
        <f t="array" ref="A2861">IF(INDEX(CSP!A:A,INT((ROW()-1)/7)+1),"    &lt;/Target&gt;","")</f>
        <v/>
      </c>
    </row>
    <row r="2862" spans="1:1">
      <c r="A2862" t="str" cm="1">
        <f t="array" ref="A2862">IF(INDEX(CSP!A:A,INT((ROW()-1)/7)+1),"  &lt;/Item&gt;","")</f>
        <v/>
      </c>
    </row>
    <row r="2863" spans="1:1">
      <c r="A2863" t="str" cm="1">
        <f t="array" ref="A2863">IF(INDEX(CSP!A:A,INT((ROW()-1)/7)+1),"","")</f>
        <v/>
      </c>
    </row>
    <row r="2864" spans="1:1">
      <c r="A2864" t="str" cm="1">
        <f t="array" ref="A2864">IF(INDEX(CSP!A:A,INT((ROW()-1)/7)+1),"  &lt;CmdID&gt;"&amp;INDEX(CSP!A:A,INT((ROW()-1)/7)+1)&amp;"&lt;/CmdID&gt;","")</f>
        <v/>
      </c>
    </row>
    <row r="2865" spans="1:1">
      <c r="A2865" t="str" cm="1">
        <f t="array" ref="A2865">IF(INDEX(CSP!A:A,INT((ROW()-1)/7)+1),"  &lt;Item&gt;","")</f>
        <v/>
      </c>
    </row>
    <row r="2866" spans="1:1">
      <c r="A2866" t="str" cm="1">
        <f t="array" ref="A2866">IF(INDEX(CSP!A:A,INT((ROW()-1)/7)+1),"    &lt;Target&gt;","")</f>
        <v/>
      </c>
    </row>
    <row r="2867" spans="1:1">
      <c r="A2867" t="str" cm="1">
        <f t="array" ref="A2867">IF(INDEX(CSP!A:A,INT((ROW()-1)/7)+1),"      &lt;LocURI&gt;"&amp;INDEX(CSP!D:D,INT((ROW()-4)/7)+1)&amp;"&lt;/LocURI&gt;","")</f>
        <v/>
      </c>
    </row>
    <row r="2868" spans="1:1">
      <c r="A2868" t="str" cm="1">
        <f t="array" ref="A2868">IF(INDEX(CSP!A:A,INT((ROW()-1)/7)+1),"    &lt;/Target&gt;","")</f>
        <v/>
      </c>
    </row>
    <row r="2869" spans="1:1">
      <c r="A2869" t="str" cm="1">
        <f t="array" ref="A2869">IF(INDEX(CSP!A:A,INT((ROW()-1)/7)+1),"  &lt;/Item&gt;","")</f>
        <v/>
      </c>
    </row>
    <row r="2870" spans="1:1">
      <c r="A2870" t="str" cm="1">
        <f t="array" ref="A2870">IF(INDEX(CSP!A:A,INT((ROW()-1)/7)+1),"","")</f>
        <v/>
      </c>
    </row>
    <row r="2871" spans="1:1">
      <c r="A2871" t="str" cm="1">
        <f t="array" ref="A2871">IF(INDEX(CSP!A:A,INT((ROW()-1)/7)+1),"  &lt;CmdID&gt;"&amp;INDEX(CSP!A:A,INT((ROW()-1)/7)+1)&amp;"&lt;/CmdID&gt;","")</f>
        <v/>
      </c>
    </row>
    <row r="2872" spans="1:1">
      <c r="A2872" t="str" cm="1">
        <f t="array" ref="A2872">IF(INDEX(CSP!A:A,INT((ROW()-1)/7)+1),"  &lt;Item&gt;","")</f>
        <v/>
      </c>
    </row>
    <row r="2873" spans="1:1">
      <c r="A2873" t="str" cm="1">
        <f t="array" ref="A2873">IF(INDEX(CSP!A:A,INT((ROW()-1)/7)+1),"    &lt;Target&gt;","")</f>
        <v/>
      </c>
    </row>
    <row r="2874" spans="1:1">
      <c r="A2874" t="str" cm="1">
        <f t="array" ref="A2874">IF(INDEX(CSP!A:A,INT((ROW()-1)/7)+1),"      &lt;LocURI&gt;"&amp;INDEX(CSP!D:D,INT((ROW()-4)/7)+1)&amp;"&lt;/LocURI&gt;","")</f>
        <v/>
      </c>
    </row>
    <row r="2875" spans="1:1">
      <c r="A2875" t="str" cm="1">
        <f t="array" ref="A2875">IF(INDEX(CSP!A:A,INT((ROW()-1)/7)+1),"    &lt;/Target&gt;","")</f>
        <v/>
      </c>
    </row>
    <row r="2876" spans="1:1">
      <c r="A2876" t="str" cm="1">
        <f t="array" ref="A2876">IF(INDEX(CSP!A:A,INT((ROW()-1)/7)+1),"  &lt;/Item&gt;","")</f>
        <v/>
      </c>
    </row>
    <row r="2877" spans="1:1">
      <c r="A2877" t="str" cm="1">
        <f t="array" ref="A2877">IF(INDEX(CSP!A:A,INT((ROW()-1)/7)+1),"","")</f>
        <v/>
      </c>
    </row>
    <row r="2878" spans="1:1">
      <c r="A2878" t="str" cm="1">
        <f t="array" ref="A2878">IF(INDEX(CSP!A:A,INT((ROW()-1)/7)+1),"  &lt;CmdID&gt;"&amp;INDEX(CSP!A:A,INT((ROW()-1)/7)+1)&amp;"&lt;/CmdID&gt;","")</f>
        <v/>
      </c>
    </row>
    <row r="2879" spans="1:1">
      <c r="A2879" t="str" cm="1">
        <f t="array" ref="A2879">IF(INDEX(CSP!A:A,INT((ROW()-1)/7)+1),"  &lt;Item&gt;","")</f>
        <v/>
      </c>
    </row>
    <row r="2880" spans="1:1">
      <c r="A2880" t="str" cm="1">
        <f t="array" ref="A2880">IF(INDEX(CSP!A:A,INT((ROW()-1)/7)+1),"    &lt;Target&gt;","")</f>
        <v/>
      </c>
    </row>
    <row r="2881" spans="1:1">
      <c r="A2881" t="str" cm="1">
        <f t="array" ref="A2881">IF(INDEX(CSP!A:A,INT((ROW()-1)/7)+1),"      &lt;LocURI&gt;"&amp;INDEX(CSP!D:D,INT((ROW()-4)/7)+1)&amp;"&lt;/LocURI&gt;","")</f>
        <v/>
      </c>
    </row>
    <row r="2882" spans="1:1">
      <c r="A2882" t="str" cm="1">
        <f t="array" ref="A2882">IF(INDEX(CSP!A:A,INT((ROW()-1)/7)+1),"    &lt;/Target&gt;","")</f>
        <v/>
      </c>
    </row>
    <row r="2883" spans="1:1">
      <c r="A2883" t="str" cm="1">
        <f t="array" ref="A2883">IF(INDEX(CSP!A:A,INT((ROW()-1)/7)+1),"  &lt;/Item&gt;","")</f>
        <v/>
      </c>
    </row>
    <row r="2884" spans="1:1">
      <c r="A2884" t="str" cm="1">
        <f t="array" ref="A2884">IF(INDEX(CSP!A:A,INT((ROW()-1)/7)+1),"","")</f>
        <v/>
      </c>
    </row>
    <row r="2885" spans="1:1">
      <c r="A2885" t="str" cm="1">
        <f t="array" ref="A2885">IF(INDEX(CSP!A:A,INT((ROW()-1)/7)+1),"  &lt;CmdID&gt;"&amp;INDEX(CSP!A:A,INT((ROW()-1)/7)+1)&amp;"&lt;/CmdID&gt;","")</f>
        <v/>
      </c>
    </row>
    <row r="2886" spans="1:1">
      <c r="A2886" t="str" cm="1">
        <f t="array" ref="A2886">IF(INDEX(CSP!A:A,INT((ROW()-1)/7)+1),"  &lt;Item&gt;","")</f>
        <v/>
      </c>
    </row>
    <row r="2887" spans="1:1">
      <c r="A2887" t="str" cm="1">
        <f t="array" ref="A2887">IF(INDEX(CSP!A:A,INT((ROW()-1)/7)+1),"    &lt;Target&gt;","")</f>
        <v/>
      </c>
    </row>
    <row r="2888" spans="1:1">
      <c r="A2888" t="str" cm="1">
        <f t="array" ref="A2888">IF(INDEX(CSP!A:A,INT((ROW()-1)/7)+1),"      &lt;LocURI&gt;"&amp;INDEX(CSP!D:D,INT((ROW()-4)/7)+1)&amp;"&lt;/LocURI&gt;","")</f>
        <v/>
      </c>
    </row>
    <row r="2889" spans="1:1">
      <c r="A2889" t="str" cm="1">
        <f t="array" ref="A2889">IF(INDEX(CSP!A:A,INT((ROW()-1)/7)+1),"    &lt;/Target&gt;","")</f>
        <v/>
      </c>
    </row>
    <row r="2890" spans="1:1">
      <c r="A2890" t="str" cm="1">
        <f t="array" ref="A2890">IF(INDEX(CSP!A:A,INT((ROW()-1)/7)+1),"  &lt;/Item&gt;","")</f>
        <v/>
      </c>
    </row>
    <row r="2891" spans="1:1">
      <c r="A2891" t="str" cm="1">
        <f t="array" ref="A2891">IF(INDEX(CSP!A:A,INT((ROW()-1)/7)+1),"","")</f>
        <v/>
      </c>
    </row>
    <row r="2892" spans="1:1">
      <c r="A2892" t="str" cm="1">
        <f t="array" ref="A2892">IF(INDEX(CSP!A:A,INT((ROW()-1)/7)+1),"  &lt;CmdID&gt;"&amp;INDEX(CSP!A:A,INT((ROW()-1)/7)+1)&amp;"&lt;/CmdID&gt;","")</f>
        <v/>
      </c>
    </row>
    <row r="2893" spans="1:1">
      <c r="A2893" t="str" cm="1">
        <f t="array" ref="A2893">IF(INDEX(CSP!A:A,INT((ROW()-1)/7)+1),"  &lt;Item&gt;","")</f>
        <v/>
      </c>
    </row>
    <row r="2894" spans="1:1">
      <c r="A2894" t="str" cm="1">
        <f t="array" ref="A2894">IF(INDEX(CSP!A:A,INT((ROW()-1)/7)+1),"    &lt;Target&gt;","")</f>
        <v/>
      </c>
    </row>
    <row r="2895" spans="1:1">
      <c r="A2895" t="str" cm="1">
        <f t="array" ref="A2895">IF(INDEX(CSP!A:A,INT((ROW()-1)/7)+1),"      &lt;LocURI&gt;"&amp;INDEX(CSP!D:D,INT((ROW()-4)/7)+1)&amp;"&lt;/LocURI&gt;","")</f>
        <v/>
      </c>
    </row>
    <row r="2896" spans="1:1">
      <c r="A2896" t="str" cm="1">
        <f t="array" ref="A2896">IF(INDEX(CSP!A:A,INT((ROW()-1)/7)+1),"    &lt;/Target&gt;","")</f>
        <v/>
      </c>
    </row>
    <row r="2897" spans="1:1">
      <c r="A2897" t="str" cm="1">
        <f t="array" ref="A2897">IF(INDEX(CSP!A:A,INT((ROW()-1)/7)+1),"  &lt;/Item&gt;","")</f>
        <v/>
      </c>
    </row>
    <row r="2898" spans="1:1">
      <c r="A2898" t="str" cm="1">
        <f t="array" ref="A2898">IF(INDEX(CSP!A:A,INT((ROW()-1)/7)+1),"","")</f>
        <v/>
      </c>
    </row>
    <row r="2899" spans="1:1">
      <c r="A2899" t="str" cm="1">
        <f t="array" ref="A2899">IF(INDEX(CSP!A:A,INT((ROW()-1)/7)+1),"  &lt;CmdID&gt;"&amp;INDEX(CSP!A:A,INT((ROW()-1)/7)+1)&amp;"&lt;/CmdID&gt;","")</f>
        <v/>
      </c>
    </row>
    <row r="2900" spans="1:1">
      <c r="A2900" t="str" cm="1">
        <f t="array" ref="A2900">IF(INDEX(CSP!A:A,INT((ROW()-1)/7)+1),"  &lt;Item&gt;","")</f>
        <v/>
      </c>
    </row>
    <row r="2901" spans="1:1">
      <c r="A2901" t="str" cm="1">
        <f t="array" ref="A2901">IF(INDEX(CSP!A:A,INT((ROW()-1)/7)+1),"    &lt;Target&gt;","")</f>
        <v/>
      </c>
    </row>
    <row r="2902" spans="1:1">
      <c r="A2902" t="str" cm="1">
        <f t="array" ref="A2902">IF(INDEX(CSP!A:A,INT((ROW()-1)/7)+1),"      &lt;LocURI&gt;"&amp;INDEX(CSP!D:D,INT((ROW()-4)/7)+1)&amp;"&lt;/LocURI&gt;","")</f>
        <v/>
      </c>
    </row>
    <row r="2903" spans="1:1">
      <c r="A2903" t="str" cm="1">
        <f t="array" ref="A2903">IF(INDEX(CSP!A:A,INT((ROW()-1)/7)+1),"    &lt;/Target&gt;","")</f>
        <v/>
      </c>
    </row>
    <row r="2904" spans="1:1">
      <c r="A2904" t="str" cm="1">
        <f t="array" ref="A2904">IF(INDEX(CSP!A:A,INT((ROW()-1)/7)+1),"  &lt;/Item&gt;","")</f>
        <v/>
      </c>
    </row>
    <row r="2905" spans="1:1">
      <c r="A2905" t="str" cm="1">
        <f t="array" ref="A2905">IF(INDEX(CSP!A:A,INT((ROW()-1)/7)+1),"","")</f>
        <v/>
      </c>
    </row>
    <row r="2906" spans="1:1">
      <c r="A2906" t="str" cm="1">
        <f t="array" ref="A2906">IF(INDEX(CSP!A:A,INT((ROW()-1)/7)+1),"  &lt;CmdID&gt;"&amp;INDEX(CSP!A:A,INT((ROW()-1)/7)+1)&amp;"&lt;/CmdID&gt;","")</f>
        <v/>
      </c>
    </row>
    <row r="2907" spans="1:1">
      <c r="A2907" t="str" cm="1">
        <f t="array" ref="A2907">IF(INDEX(CSP!A:A,INT((ROW()-1)/7)+1),"  &lt;Item&gt;","")</f>
        <v/>
      </c>
    </row>
    <row r="2908" spans="1:1">
      <c r="A2908" t="str" cm="1">
        <f t="array" ref="A2908">IF(INDEX(CSP!A:A,INT((ROW()-1)/7)+1),"    &lt;Target&gt;","")</f>
        <v/>
      </c>
    </row>
    <row r="2909" spans="1:1">
      <c r="A2909" t="str" cm="1">
        <f t="array" ref="A2909">IF(INDEX(CSP!A:A,INT((ROW()-1)/7)+1),"      &lt;LocURI&gt;"&amp;INDEX(CSP!D:D,INT((ROW()-4)/7)+1)&amp;"&lt;/LocURI&gt;","")</f>
        <v/>
      </c>
    </row>
    <row r="2910" spans="1:1">
      <c r="A2910" t="str" cm="1">
        <f t="array" ref="A2910">IF(INDEX(CSP!A:A,INT((ROW()-1)/7)+1),"    &lt;/Target&gt;","")</f>
        <v/>
      </c>
    </row>
    <row r="2911" spans="1:1">
      <c r="A2911" t="str" cm="1">
        <f t="array" ref="A2911">IF(INDEX(CSP!A:A,INT((ROW()-1)/7)+1),"  &lt;/Item&gt;","")</f>
        <v/>
      </c>
    </row>
    <row r="2912" spans="1:1">
      <c r="A2912" t="str" cm="1">
        <f t="array" ref="A2912">IF(INDEX(CSP!A:A,INT((ROW()-1)/7)+1),"","")</f>
        <v/>
      </c>
    </row>
    <row r="2913" spans="1:1">
      <c r="A2913" t="str" cm="1">
        <f t="array" ref="A2913">IF(INDEX(CSP!A:A,INT((ROW()-1)/7)+1),"  &lt;CmdID&gt;"&amp;INDEX(CSP!A:A,INT((ROW()-1)/7)+1)&amp;"&lt;/CmdID&gt;","")</f>
        <v/>
      </c>
    </row>
    <row r="2914" spans="1:1">
      <c r="A2914" t="str" cm="1">
        <f t="array" ref="A2914">IF(INDEX(CSP!A:A,INT((ROW()-1)/7)+1),"  &lt;Item&gt;","")</f>
        <v/>
      </c>
    </row>
    <row r="2915" spans="1:1">
      <c r="A2915" t="str" cm="1">
        <f t="array" ref="A2915">IF(INDEX(CSP!A:A,INT((ROW()-1)/7)+1),"    &lt;Target&gt;","")</f>
        <v/>
      </c>
    </row>
    <row r="2916" spans="1:1">
      <c r="A2916" t="str" cm="1">
        <f t="array" ref="A2916">IF(INDEX(CSP!A:A,INT((ROW()-1)/7)+1),"      &lt;LocURI&gt;"&amp;INDEX(CSP!D:D,INT((ROW()-4)/7)+1)&amp;"&lt;/LocURI&gt;","")</f>
        <v/>
      </c>
    </row>
    <row r="2917" spans="1:1">
      <c r="A2917" t="str" cm="1">
        <f t="array" ref="A2917">IF(INDEX(CSP!A:A,INT((ROW()-1)/7)+1),"    &lt;/Target&gt;","")</f>
        <v/>
      </c>
    </row>
    <row r="2918" spans="1:1">
      <c r="A2918" t="str" cm="1">
        <f t="array" ref="A2918">IF(INDEX(CSP!A:A,INT((ROW()-1)/7)+1),"  &lt;/Item&gt;","")</f>
        <v/>
      </c>
    </row>
    <row r="2919" spans="1:1">
      <c r="A2919" t="str" cm="1">
        <f t="array" ref="A2919">IF(INDEX(CSP!A:A,INT((ROW()-1)/7)+1),"","")</f>
        <v/>
      </c>
    </row>
    <row r="2920" spans="1:1">
      <c r="A2920" t="str" cm="1">
        <f t="array" ref="A2920">IF(INDEX(CSP!A:A,INT((ROW()-1)/7)+1),"  &lt;CmdID&gt;"&amp;INDEX(CSP!A:A,INT((ROW()-1)/7)+1)&amp;"&lt;/CmdID&gt;","")</f>
        <v/>
      </c>
    </row>
    <row r="2921" spans="1:1">
      <c r="A2921" t="str" cm="1">
        <f t="array" ref="A2921">IF(INDEX(CSP!A:A,INT((ROW()-1)/7)+1),"  &lt;Item&gt;","")</f>
        <v/>
      </c>
    </row>
    <row r="2922" spans="1:1">
      <c r="A2922" t="str" cm="1">
        <f t="array" ref="A2922">IF(INDEX(CSP!A:A,INT((ROW()-1)/7)+1),"    &lt;Target&gt;","")</f>
        <v/>
      </c>
    </row>
    <row r="2923" spans="1:1">
      <c r="A2923" t="str" cm="1">
        <f t="array" ref="A2923">IF(INDEX(CSP!A:A,INT((ROW()-1)/7)+1),"      &lt;LocURI&gt;"&amp;INDEX(CSP!D:D,INT((ROW()-4)/7)+1)&amp;"&lt;/LocURI&gt;","")</f>
        <v/>
      </c>
    </row>
    <row r="2924" spans="1:1">
      <c r="A2924" t="str" cm="1">
        <f t="array" ref="A2924">IF(INDEX(CSP!A:A,INT((ROW()-1)/7)+1),"    &lt;/Target&gt;","")</f>
        <v/>
      </c>
    </row>
    <row r="2925" spans="1:1">
      <c r="A2925" t="str" cm="1">
        <f t="array" ref="A2925">IF(INDEX(CSP!A:A,INT((ROW()-1)/7)+1),"  &lt;/Item&gt;","")</f>
        <v/>
      </c>
    </row>
    <row r="2926" spans="1:1">
      <c r="A2926" t="str" cm="1">
        <f t="array" ref="A2926">IF(INDEX(CSP!A:A,INT((ROW()-1)/7)+1),"","")</f>
        <v/>
      </c>
    </row>
    <row r="2927" spans="1:1">
      <c r="A2927" t="str" cm="1">
        <f t="array" ref="A2927">IF(INDEX(CSP!A:A,INT((ROW()-1)/7)+1),"  &lt;CmdID&gt;"&amp;INDEX(CSP!A:A,INT((ROW()-1)/7)+1)&amp;"&lt;/CmdID&gt;","")</f>
        <v/>
      </c>
    </row>
    <row r="2928" spans="1:1">
      <c r="A2928" t="str" cm="1">
        <f t="array" ref="A2928">IF(INDEX(CSP!A:A,INT((ROW()-1)/7)+1),"  &lt;Item&gt;","")</f>
        <v/>
      </c>
    </row>
    <row r="2929" spans="1:1">
      <c r="A2929" t="str" cm="1">
        <f t="array" ref="A2929">IF(INDEX(CSP!A:A,INT((ROW()-1)/7)+1),"    &lt;Target&gt;","")</f>
        <v/>
      </c>
    </row>
    <row r="2930" spans="1:1">
      <c r="A2930" t="str" cm="1">
        <f t="array" ref="A2930">IF(INDEX(CSP!A:A,INT((ROW()-1)/7)+1),"      &lt;LocURI&gt;"&amp;INDEX(CSP!D:D,INT((ROW()-4)/7)+1)&amp;"&lt;/LocURI&gt;","")</f>
        <v/>
      </c>
    </row>
    <row r="2931" spans="1:1">
      <c r="A2931" t="str" cm="1">
        <f t="array" ref="A2931">IF(INDEX(CSP!A:A,INT((ROW()-1)/7)+1),"    &lt;/Target&gt;","")</f>
        <v/>
      </c>
    </row>
    <row r="2932" spans="1:1">
      <c r="A2932" t="str" cm="1">
        <f t="array" ref="A2932">IF(INDEX(CSP!A:A,INT((ROW()-1)/7)+1),"  &lt;/Item&gt;","")</f>
        <v/>
      </c>
    </row>
    <row r="2933" spans="1:1">
      <c r="A2933" t="str" cm="1">
        <f t="array" ref="A2933">IF(INDEX(CSP!A:A,INT((ROW()-1)/7)+1),"","")</f>
        <v/>
      </c>
    </row>
    <row r="2934" spans="1:1">
      <c r="A2934" t="str" cm="1">
        <f t="array" ref="A2934">IF(INDEX(CSP!A:A,INT((ROW()-1)/7)+1),"  &lt;CmdID&gt;"&amp;INDEX(CSP!A:A,INT((ROW()-1)/7)+1)&amp;"&lt;/CmdID&gt;","")</f>
        <v/>
      </c>
    </row>
    <row r="2935" spans="1:1">
      <c r="A2935" t="str" cm="1">
        <f t="array" ref="A2935">IF(INDEX(CSP!A:A,INT((ROW()-1)/7)+1),"  &lt;Item&gt;","")</f>
        <v/>
      </c>
    </row>
    <row r="2936" spans="1:1">
      <c r="A2936" t="str" cm="1">
        <f t="array" ref="A2936">IF(INDEX(CSP!A:A,INT((ROW()-1)/7)+1),"    &lt;Target&gt;","")</f>
        <v/>
      </c>
    </row>
    <row r="2937" spans="1:1">
      <c r="A2937" t="str" cm="1">
        <f t="array" ref="A2937">IF(INDEX(CSP!A:A,INT((ROW()-1)/7)+1),"      &lt;LocURI&gt;"&amp;INDEX(CSP!D:D,INT((ROW()-4)/7)+1)&amp;"&lt;/LocURI&gt;","")</f>
        <v/>
      </c>
    </row>
    <row r="2938" spans="1:1">
      <c r="A2938" t="str" cm="1">
        <f t="array" ref="A2938">IF(INDEX(CSP!A:A,INT((ROW()-1)/7)+1),"    &lt;/Target&gt;","")</f>
        <v/>
      </c>
    </row>
    <row r="2939" spans="1:1">
      <c r="A2939" t="str" cm="1">
        <f t="array" ref="A2939">IF(INDEX(CSP!A:A,INT((ROW()-1)/7)+1),"  &lt;/Item&gt;","")</f>
        <v/>
      </c>
    </row>
    <row r="2940" spans="1:1">
      <c r="A2940" t="str" cm="1">
        <f t="array" ref="A2940">IF(INDEX(CSP!A:A,INT((ROW()-1)/7)+1),"","")</f>
        <v/>
      </c>
    </row>
    <row r="2941" spans="1:1">
      <c r="A2941" t="str" cm="1">
        <f t="array" ref="A2941">IF(INDEX(CSP!A:A,INT((ROW()-1)/7)+1),"  &lt;CmdID&gt;"&amp;INDEX(CSP!A:A,INT((ROW()-1)/7)+1)&amp;"&lt;/CmdID&gt;","")</f>
        <v/>
      </c>
    </row>
    <row r="2942" spans="1:1">
      <c r="A2942" t="str" cm="1">
        <f t="array" ref="A2942">IF(INDEX(CSP!A:A,INT((ROW()-1)/7)+1),"  &lt;Item&gt;","")</f>
        <v/>
      </c>
    </row>
    <row r="2943" spans="1:1">
      <c r="A2943" t="str" cm="1">
        <f t="array" ref="A2943">IF(INDEX(CSP!A:A,INT((ROW()-1)/7)+1),"    &lt;Target&gt;","")</f>
        <v/>
      </c>
    </row>
    <row r="2944" spans="1:1">
      <c r="A2944" t="str" cm="1">
        <f t="array" ref="A2944">IF(INDEX(CSP!A:A,INT((ROW()-1)/7)+1),"      &lt;LocURI&gt;"&amp;INDEX(CSP!D:D,INT((ROW()-4)/7)+1)&amp;"&lt;/LocURI&gt;","")</f>
        <v/>
      </c>
    </row>
    <row r="2945" spans="1:1">
      <c r="A2945" t="str" cm="1">
        <f t="array" ref="A2945">IF(INDEX(CSP!A:A,INT((ROW()-1)/7)+1),"    &lt;/Target&gt;","")</f>
        <v/>
      </c>
    </row>
    <row r="2946" spans="1:1">
      <c r="A2946" t="str" cm="1">
        <f t="array" ref="A2946">IF(INDEX(CSP!A:A,INT((ROW()-1)/7)+1),"  &lt;/Item&gt;","")</f>
        <v/>
      </c>
    </row>
    <row r="2947" spans="1:1">
      <c r="A2947" t="str" cm="1">
        <f t="array" ref="A2947">IF(INDEX(CSP!A:A,INT((ROW()-1)/7)+1),"","")</f>
        <v/>
      </c>
    </row>
    <row r="2948" spans="1:1">
      <c r="A2948" t="str" cm="1">
        <f t="array" ref="A2948">IF(INDEX(CSP!A:A,INT((ROW()-1)/7)+1),"  &lt;CmdID&gt;"&amp;INDEX(CSP!A:A,INT((ROW()-1)/7)+1)&amp;"&lt;/CmdID&gt;","")</f>
        <v/>
      </c>
    </row>
    <row r="2949" spans="1:1">
      <c r="A2949" t="str" cm="1">
        <f t="array" ref="A2949">IF(INDEX(CSP!A:A,INT((ROW()-1)/7)+1),"  &lt;Item&gt;","")</f>
        <v/>
      </c>
    </row>
    <row r="2950" spans="1:1">
      <c r="A2950" t="str" cm="1">
        <f t="array" ref="A2950">IF(INDEX(CSP!A:A,INT((ROW()-1)/7)+1),"    &lt;Target&gt;","")</f>
        <v/>
      </c>
    </row>
    <row r="2951" spans="1:1">
      <c r="A2951" t="str" cm="1">
        <f t="array" ref="A2951">IF(INDEX(CSP!A:A,INT((ROW()-1)/7)+1),"      &lt;LocURI&gt;"&amp;INDEX(CSP!D:D,INT((ROW()-4)/7)+1)&amp;"&lt;/LocURI&gt;","")</f>
        <v/>
      </c>
    </row>
    <row r="2952" spans="1:1">
      <c r="A2952" t="str" cm="1">
        <f t="array" ref="A2952">IF(INDEX(CSP!A:A,INT((ROW()-1)/7)+1),"    &lt;/Target&gt;","")</f>
        <v/>
      </c>
    </row>
    <row r="2953" spans="1:1">
      <c r="A2953" t="str" cm="1">
        <f t="array" ref="A2953">IF(INDEX(CSP!A:A,INT((ROW()-1)/7)+1),"  &lt;/Item&gt;","")</f>
        <v/>
      </c>
    </row>
    <row r="2954" spans="1:1">
      <c r="A2954" t="str" cm="1">
        <f t="array" ref="A2954">IF(INDEX(CSP!A:A,INT((ROW()-1)/7)+1),"","")</f>
        <v/>
      </c>
    </row>
    <row r="2955" spans="1:1">
      <c r="A2955" t="str" cm="1">
        <f t="array" ref="A2955">IF(INDEX(CSP!A:A,INT((ROW()-1)/7)+1),"  &lt;CmdID&gt;"&amp;INDEX(CSP!A:A,INT((ROW()-1)/7)+1)&amp;"&lt;/CmdID&gt;","")</f>
        <v/>
      </c>
    </row>
    <row r="2956" spans="1:1">
      <c r="A2956" t="str" cm="1">
        <f t="array" ref="A2956">IF(INDEX(CSP!A:A,INT((ROW()-1)/7)+1),"  &lt;Item&gt;","")</f>
        <v/>
      </c>
    </row>
    <row r="2957" spans="1:1">
      <c r="A2957" t="str" cm="1">
        <f t="array" ref="A2957">IF(INDEX(CSP!A:A,INT((ROW()-1)/7)+1),"    &lt;Target&gt;","")</f>
        <v/>
      </c>
    </row>
    <row r="2958" spans="1:1">
      <c r="A2958" t="str" cm="1">
        <f t="array" ref="A2958">IF(INDEX(CSP!A:A,INT((ROW()-1)/7)+1),"      &lt;LocURI&gt;"&amp;INDEX(CSP!D:D,INT((ROW()-4)/7)+1)&amp;"&lt;/LocURI&gt;","")</f>
        <v/>
      </c>
    </row>
    <row r="2959" spans="1:1">
      <c r="A2959" t="str" cm="1">
        <f t="array" ref="A2959">IF(INDEX(CSP!A:A,INT((ROW()-1)/7)+1),"    &lt;/Target&gt;","")</f>
        <v/>
      </c>
    </row>
    <row r="2960" spans="1:1">
      <c r="A2960" t="str" cm="1">
        <f t="array" ref="A2960">IF(INDEX(CSP!A:A,INT((ROW()-1)/7)+1),"  &lt;/Item&gt;","")</f>
        <v/>
      </c>
    </row>
    <row r="2961" spans="1:1">
      <c r="A2961" t="str" cm="1">
        <f t="array" ref="A2961">IF(INDEX(CSP!A:A,INT((ROW()-1)/7)+1),"","")</f>
        <v/>
      </c>
    </row>
    <row r="2962" spans="1:1">
      <c r="A2962" t="str" cm="1">
        <f t="array" ref="A2962">IF(INDEX(CSP!A:A,INT((ROW()-1)/7)+1),"  &lt;CmdID&gt;"&amp;INDEX(CSP!A:A,INT((ROW()-1)/7)+1)&amp;"&lt;/CmdID&gt;","")</f>
        <v/>
      </c>
    </row>
    <row r="2963" spans="1:1">
      <c r="A2963" t="str" cm="1">
        <f t="array" ref="A2963">IF(INDEX(CSP!A:A,INT((ROW()-1)/7)+1),"  &lt;Item&gt;","")</f>
        <v/>
      </c>
    </row>
    <row r="2964" spans="1:1">
      <c r="A2964" t="str" cm="1">
        <f t="array" ref="A2964">IF(INDEX(CSP!A:A,INT((ROW()-1)/7)+1),"    &lt;Target&gt;","")</f>
        <v/>
      </c>
    </row>
    <row r="2965" spans="1:1">
      <c r="A2965" t="str" cm="1">
        <f t="array" ref="A2965">IF(INDEX(CSP!A:A,INT((ROW()-1)/7)+1),"      &lt;LocURI&gt;"&amp;INDEX(CSP!D:D,INT((ROW()-4)/7)+1)&amp;"&lt;/LocURI&gt;","")</f>
        <v/>
      </c>
    </row>
    <row r="2966" spans="1:1">
      <c r="A2966" t="str" cm="1">
        <f t="array" ref="A2966">IF(INDEX(CSP!A:A,INT((ROW()-1)/7)+1),"    &lt;/Target&gt;","")</f>
        <v/>
      </c>
    </row>
    <row r="2967" spans="1:1">
      <c r="A2967" t="str" cm="1">
        <f t="array" ref="A2967">IF(INDEX(CSP!A:A,INT((ROW()-1)/7)+1),"  &lt;/Item&gt;","")</f>
        <v/>
      </c>
    </row>
    <row r="2968" spans="1:1">
      <c r="A2968" t="str" cm="1">
        <f t="array" ref="A2968">IF(INDEX(CSP!A:A,INT((ROW()-1)/7)+1),"","")</f>
        <v/>
      </c>
    </row>
    <row r="2969" spans="1:1">
      <c r="A2969" t="str" cm="1">
        <f t="array" ref="A2969">IF(INDEX(CSP!A:A,INT((ROW()-1)/7)+1),"  &lt;CmdID&gt;"&amp;INDEX(CSP!A:A,INT((ROW()-1)/7)+1)&amp;"&lt;/CmdID&gt;","")</f>
        <v/>
      </c>
    </row>
    <row r="2970" spans="1:1">
      <c r="A2970" t="str" cm="1">
        <f t="array" ref="A2970">IF(INDEX(CSP!A:A,INT((ROW()-1)/7)+1),"  &lt;Item&gt;","")</f>
        <v/>
      </c>
    </row>
    <row r="2971" spans="1:1">
      <c r="A2971" t="str" cm="1">
        <f t="array" ref="A2971">IF(INDEX(CSP!A:A,INT((ROW()-1)/7)+1),"    &lt;Target&gt;","")</f>
        <v/>
      </c>
    </row>
    <row r="2972" spans="1:1">
      <c r="A2972" t="str" cm="1">
        <f t="array" ref="A2972">IF(INDEX(CSP!A:A,INT((ROW()-1)/7)+1),"      &lt;LocURI&gt;"&amp;INDEX(CSP!D:D,INT((ROW()-4)/7)+1)&amp;"&lt;/LocURI&gt;","")</f>
        <v/>
      </c>
    </row>
    <row r="2973" spans="1:1">
      <c r="A2973" t="str" cm="1">
        <f t="array" ref="A2973">IF(INDEX(CSP!A:A,INT((ROW()-1)/7)+1),"    &lt;/Target&gt;","")</f>
        <v/>
      </c>
    </row>
    <row r="2974" spans="1:1">
      <c r="A2974" t="str" cm="1">
        <f t="array" ref="A2974">IF(INDEX(CSP!A:A,INT((ROW()-1)/7)+1),"  &lt;/Item&gt;","")</f>
        <v/>
      </c>
    </row>
    <row r="2975" spans="1:1">
      <c r="A2975" t="str" cm="1">
        <f t="array" ref="A2975">IF(INDEX(CSP!A:A,INT((ROW()-1)/7)+1),"","")</f>
        <v/>
      </c>
    </row>
    <row r="2976" spans="1:1">
      <c r="A2976" t="str" cm="1">
        <f t="array" ref="A2976">IF(INDEX(CSP!A:A,INT((ROW()-1)/7)+1),"  &lt;CmdID&gt;"&amp;INDEX(CSP!A:A,INT((ROW()-1)/7)+1)&amp;"&lt;/CmdID&gt;","")</f>
        <v/>
      </c>
    </row>
    <row r="2977" spans="1:1">
      <c r="A2977" t="str" cm="1">
        <f t="array" ref="A2977">IF(INDEX(CSP!A:A,INT((ROW()-1)/7)+1),"  &lt;Item&gt;","")</f>
        <v/>
      </c>
    </row>
    <row r="2978" spans="1:1">
      <c r="A2978" t="str" cm="1">
        <f t="array" ref="A2978">IF(INDEX(CSP!A:A,INT((ROW()-1)/7)+1),"    &lt;Target&gt;","")</f>
        <v/>
      </c>
    </row>
    <row r="2979" spans="1:1">
      <c r="A2979" t="str" cm="1">
        <f t="array" ref="A2979">IF(INDEX(CSP!A:A,INT((ROW()-1)/7)+1),"      &lt;LocURI&gt;"&amp;INDEX(CSP!D:D,INT((ROW()-4)/7)+1)&amp;"&lt;/LocURI&gt;","")</f>
        <v/>
      </c>
    </row>
    <row r="2980" spans="1:1">
      <c r="A2980" t="str" cm="1">
        <f t="array" ref="A2980">IF(INDEX(CSP!A:A,INT((ROW()-1)/7)+1),"    &lt;/Target&gt;","")</f>
        <v/>
      </c>
    </row>
    <row r="2981" spans="1:1">
      <c r="A2981" t="str" cm="1">
        <f t="array" ref="A2981">IF(INDEX(CSP!A:A,INT((ROW()-1)/7)+1),"  &lt;/Item&gt;","")</f>
        <v/>
      </c>
    </row>
    <row r="2982" spans="1:1">
      <c r="A2982" t="str" cm="1">
        <f t="array" ref="A2982">IF(INDEX(CSP!A:A,INT((ROW()-1)/7)+1),"","")</f>
        <v/>
      </c>
    </row>
    <row r="2983" spans="1:1">
      <c r="A2983" t="str" cm="1">
        <f t="array" ref="A2983">IF(INDEX(CSP!A:A,INT((ROW()-1)/7)+1),"  &lt;CmdID&gt;"&amp;INDEX(CSP!A:A,INT((ROW()-1)/7)+1)&amp;"&lt;/CmdID&gt;","")</f>
        <v/>
      </c>
    </row>
    <row r="2984" spans="1:1">
      <c r="A2984" t="str" cm="1">
        <f t="array" ref="A2984">IF(INDEX(CSP!A:A,INT((ROW()-1)/7)+1),"  &lt;Item&gt;","")</f>
        <v/>
      </c>
    </row>
    <row r="2985" spans="1:1">
      <c r="A2985" t="str" cm="1">
        <f t="array" ref="A2985">IF(INDEX(CSP!A:A,INT((ROW()-1)/7)+1),"    &lt;Target&gt;","")</f>
        <v/>
      </c>
    </row>
    <row r="2986" spans="1:1">
      <c r="A2986" t="str" cm="1">
        <f t="array" ref="A2986">IF(INDEX(CSP!A:A,INT((ROW()-1)/7)+1),"      &lt;LocURI&gt;"&amp;INDEX(CSP!D:D,INT((ROW()-4)/7)+1)&amp;"&lt;/LocURI&gt;","")</f>
        <v/>
      </c>
    </row>
    <row r="2987" spans="1:1">
      <c r="A2987" t="str" cm="1">
        <f t="array" ref="A2987">IF(INDEX(CSP!A:A,INT((ROW()-1)/7)+1),"    &lt;/Target&gt;","")</f>
        <v/>
      </c>
    </row>
    <row r="2988" spans="1:1">
      <c r="A2988" t="str" cm="1">
        <f t="array" ref="A2988">IF(INDEX(CSP!A:A,INT((ROW()-1)/7)+1),"  &lt;/Item&gt;","")</f>
        <v/>
      </c>
    </row>
    <row r="2989" spans="1:1">
      <c r="A2989" t="str" cm="1">
        <f t="array" ref="A2989">IF(INDEX(CSP!A:A,INT((ROW()-1)/7)+1),"","")</f>
        <v/>
      </c>
    </row>
    <row r="2990" spans="1:1">
      <c r="A2990" t="str" cm="1">
        <f t="array" ref="A2990">IF(INDEX(CSP!A:A,INT((ROW()-1)/7)+1),"  &lt;CmdID&gt;"&amp;INDEX(CSP!A:A,INT((ROW()-1)/7)+1)&amp;"&lt;/CmdID&gt;","")</f>
        <v/>
      </c>
    </row>
    <row r="2991" spans="1:1">
      <c r="A2991" t="str" cm="1">
        <f t="array" ref="A2991">IF(INDEX(CSP!A:A,INT((ROW()-1)/7)+1),"  &lt;Item&gt;","")</f>
        <v/>
      </c>
    </row>
    <row r="2992" spans="1:1">
      <c r="A2992" t="str" cm="1">
        <f t="array" ref="A2992">IF(INDEX(CSP!A:A,INT((ROW()-1)/7)+1),"    &lt;Target&gt;","")</f>
        <v/>
      </c>
    </row>
    <row r="2993" spans="1:1">
      <c r="A2993" t="str" cm="1">
        <f t="array" ref="A2993">IF(INDEX(CSP!A:A,INT((ROW()-1)/7)+1),"      &lt;LocURI&gt;"&amp;INDEX(CSP!D:D,INT((ROW()-4)/7)+1)&amp;"&lt;/LocURI&gt;","")</f>
        <v/>
      </c>
    </row>
    <row r="2994" spans="1:1">
      <c r="A2994" t="str" cm="1">
        <f t="array" ref="A2994">IF(INDEX(CSP!A:A,INT((ROW()-1)/7)+1),"    &lt;/Target&gt;","")</f>
        <v/>
      </c>
    </row>
    <row r="2995" spans="1:1">
      <c r="A2995" t="str" cm="1">
        <f t="array" ref="A2995">IF(INDEX(CSP!A:A,INT((ROW()-1)/7)+1),"  &lt;/Item&gt;","")</f>
        <v/>
      </c>
    </row>
    <row r="2996" spans="1:1">
      <c r="A2996" t="str" cm="1">
        <f t="array" ref="A2996">IF(INDEX(CSP!A:A,INT((ROW()-1)/7)+1),"","")</f>
        <v/>
      </c>
    </row>
    <row r="2997" spans="1:1">
      <c r="A2997" t="str" cm="1">
        <f t="array" ref="A2997">IF(INDEX(CSP!A:A,INT((ROW()-1)/7)+1),"  &lt;CmdID&gt;"&amp;INDEX(CSP!A:A,INT((ROW()-1)/7)+1)&amp;"&lt;/CmdID&gt;","")</f>
        <v/>
      </c>
    </row>
    <row r="2998" spans="1:1">
      <c r="A2998" t="str" cm="1">
        <f t="array" ref="A2998">IF(INDEX(CSP!A:A,INT((ROW()-1)/7)+1),"  &lt;Item&gt;","")</f>
        <v/>
      </c>
    </row>
    <row r="2999" spans="1:1">
      <c r="A2999" t="str" cm="1">
        <f t="array" ref="A2999">IF(INDEX(CSP!A:A,INT((ROW()-1)/7)+1),"    &lt;Target&gt;","")</f>
        <v/>
      </c>
    </row>
    <row r="3000" spans="1:1">
      <c r="A3000" t="str" cm="1">
        <f t="array" ref="A3000">IF(INDEX(CSP!A:A,INT((ROW()-1)/7)+1),"      &lt;LocURI&gt;"&amp;INDEX(CSP!D:D,INT((ROW()-4)/7)+1)&amp;"&lt;/LocURI&gt;","")</f>
        <v/>
      </c>
    </row>
    <row r="3001" spans="1:1">
      <c r="A3001" t="str" cm="1">
        <f t="array" ref="A3001">IF(INDEX(CSP!A:A,INT((ROW()-1)/7)+1),"    &lt;/Target&gt;","")</f>
        <v/>
      </c>
    </row>
    <row r="3002" spans="1:1">
      <c r="A3002" t="str" cm="1">
        <f t="array" ref="A3002">IF(INDEX(CSP!A:A,INT((ROW()-1)/7)+1),"  &lt;/Item&gt;","")</f>
        <v/>
      </c>
    </row>
    <row r="3003" spans="1:1">
      <c r="A3003" t="str" cm="1">
        <f t="array" ref="A3003">IF(INDEX(CSP!A:A,INT((ROW()-1)/7)+1),"","")</f>
        <v/>
      </c>
    </row>
    <row r="3004" spans="1:1">
      <c r="A3004" t="str" cm="1">
        <f t="array" ref="A3004">IF(INDEX(CSP!A:A,INT((ROW()-1)/7)+1),"  &lt;CmdID&gt;"&amp;INDEX(CSP!A:A,INT((ROW()-1)/7)+1)&amp;"&lt;/CmdID&gt;","")</f>
        <v/>
      </c>
    </row>
    <row r="3005" spans="1:1">
      <c r="A3005" t="str" cm="1">
        <f t="array" ref="A3005">IF(INDEX(CSP!A:A,INT((ROW()-1)/7)+1),"  &lt;Item&gt;","")</f>
        <v/>
      </c>
    </row>
    <row r="3006" spans="1:1">
      <c r="A3006" t="str" cm="1">
        <f t="array" ref="A3006">IF(INDEX(CSP!A:A,INT((ROW()-1)/7)+1),"    &lt;Target&gt;","")</f>
        <v/>
      </c>
    </row>
    <row r="3007" spans="1:1">
      <c r="A3007" t="str" cm="1">
        <f t="array" ref="A3007">IF(INDEX(CSP!A:A,INT((ROW()-1)/7)+1),"      &lt;LocURI&gt;"&amp;INDEX(CSP!D:D,INT((ROW()-4)/7)+1)&amp;"&lt;/LocURI&gt;","")</f>
        <v/>
      </c>
    </row>
    <row r="3008" spans="1:1">
      <c r="A3008" t="str" cm="1">
        <f t="array" ref="A3008">IF(INDEX(CSP!A:A,INT((ROW()-1)/7)+1),"    &lt;/Target&gt;","")</f>
        <v/>
      </c>
    </row>
    <row r="3009" spans="1:1">
      <c r="A3009" t="str" cm="1">
        <f t="array" ref="A3009">IF(INDEX(CSP!A:A,INT((ROW()-1)/7)+1),"  &lt;/Item&gt;","")</f>
        <v/>
      </c>
    </row>
    <row r="3010" spans="1:1">
      <c r="A3010" t="str" cm="1">
        <f t="array" ref="A3010">IF(INDEX(CSP!A:A,INT((ROW()-1)/7)+1),"","")</f>
        <v/>
      </c>
    </row>
    <row r="3011" spans="1:1">
      <c r="A3011" t="str" cm="1">
        <f t="array" ref="A3011">IF(INDEX(CSP!A:A,INT((ROW()-1)/7)+1),"  &lt;CmdID&gt;"&amp;INDEX(CSP!A:A,INT((ROW()-1)/7)+1)&amp;"&lt;/CmdID&gt;","")</f>
        <v/>
      </c>
    </row>
    <row r="3012" spans="1:1">
      <c r="A3012" t="str" cm="1">
        <f t="array" ref="A3012">IF(INDEX(CSP!A:A,INT((ROW()-1)/7)+1),"  &lt;Item&gt;","")</f>
        <v/>
      </c>
    </row>
    <row r="3013" spans="1:1">
      <c r="A3013" t="str" cm="1">
        <f t="array" ref="A3013">IF(INDEX(CSP!A:A,INT((ROW()-1)/7)+1),"    &lt;Target&gt;","")</f>
        <v/>
      </c>
    </row>
    <row r="3014" spans="1:1">
      <c r="A3014" t="str" cm="1">
        <f t="array" ref="A3014">IF(INDEX(CSP!A:A,INT((ROW()-1)/7)+1),"      &lt;LocURI&gt;"&amp;INDEX(CSP!D:D,INT((ROW()-4)/7)+1)&amp;"&lt;/LocURI&gt;","")</f>
        <v/>
      </c>
    </row>
    <row r="3015" spans="1:1">
      <c r="A3015" t="str" cm="1">
        <f t="array" ref="A3015">IF(INDEX(CSP!A:A,INT((ROW()-1)/7)+1),"    &lt;/Target&gt;","")</f>
        <v/>
      </c>
    </row>
    <row r="3016" spans="1:1">
      <c r="A3016" t="str" cm="1">
        <f t="array" ref="A3016">IF(INDEX(CSP!A:A,INT((ROW()-1)/7)+1),"  &lt;/Item&gt;","")</f>
        <v/>
      </c>
    </row>
    <row r="3017" spans="1:1">
      <c r="A3017" t="str" cm="1">
        <f t="array" ref="A3017">IF(INDEX(CSP!A:A,INT((ROW()-1)/7)+1),"","")</f>
        <v/>
      </c>
    </row>
    <row r="3018" spans="1:1">
      <c r="A3018" t="str" cm="1">
        <f t="array" ref="A3018">IF(INDEX(CSP!A:A,INT((ROW()-1)/7)+1),"  &lt;CmdID&gt;"&amp;INDEX(CSP!A:A,INT((ROW()-1)/7)+1)&amp;"&lt;/CmdID&gt;","")</f>
        <v/>
      </c>
    </row>
    <row r="3019" spans="1:1">
      <c r="A3019" t="str" cm="1">
        <f t="array" ref="A3019">IF(INDEX(CSP!A:A,INT((ROW()-1)/7)+1),"  &lt;Item&gt;","")</f>
        <v/>
      </c>
    </row>
    <row r="3020" spans="1:1">
      <c r="A3020" t="str" cm="1">
        <f t="array" ref="A3020">IF(INDEX(CSP!A:A,INT((ROW()-1)/7)+1),"    &lt;Target&gt;","")</f>
        <v/>
      </c>
    </row>
    <row r="3021" spans="1:1">
      <c r="A3021" t="str" cm="1">
        <f t="array" ref="A3021">IF(INDEX(CSP!A:A,INT((ROW()-1)/7)+1),"      &lt;LocURI&gt;"&amp;INDEX(CSP!D:D,INT((ROW()-4)/7)+1)&amp;"&lt;/LocURI&gt;","")</f>
        <v/>
      </c>
    </row>
    <row r="3022" spans="1:1">
      <c r="A3022" t="str" cm="1">
        <f t="array" ref="A3022">IF(INDEX(CSP!A:A,INT((ROW()-1)/7)+1),"    &lt;/Target&gt;","")</f>
        <v/>
      </c>
    </row>
    <row r="3023" spans="1:1">
      <c r="A3023" t="str" cm="1">
        <f t="array" ref="A3023">IF(INDEX(CSP!A:A,INT((ROW()-1)/7)+1),"  &lt;/Item&gt;","")</f>
        <v/>
      </c>
    </row>
    <row r="3024" spans="1:1">
      <c r="A3024" t="str" cm="1">
        <f t="array" ref="A3024">IF(INDEX(CSP!A:A,INT((ROW()-1)/7)+1),"","")</f>
        <v/>
      </c>
    </row>
    <row r="3025" spans="1:1">
      <c r="A3025" t="str" cm="1">
        <f t="array" ref="A3025">IF(INDEX(CSP!A:A,INT((ROW()-1)/7)+1),"  &lt;CmdID&gt;"&amp;INDEX(CSP!A:A,INT((ROW()-1)/7)+1)&amp;"&lt;/CmdID&gt;","")</f>
        <v/>
      </c>
    </row>
    <row r="3026" spans="1:1">
      <c r="A3026" t="str" cm="1">
        <f t="array" ref="A3026">IF(INDEX(CSP!A:A,INT((ROW()-1)/7)+1),"  &lt;Item&gt;","")</f>
        <v/>
      </c>
    </row>
    <row r="3027" spans="1:1">
      <c r="A3027" t="str" cm="1">
        <f t="array" ref="A3027">IF(INDEX(CSP!A:A,INT((ROW()-1)/7)+1),"    &lt;Target&gt;","")</f>
        <v/>
      </c>
    </row>
    <row r="3028" spans="1:1">
      <c r="A3028" t="str" cm="1">
        <f t="array" ref="A3028">IF(INDEX(CSP!A:A,INT((ROW()-1)/7)+1),"      &lt;LocURI&gt;"&amp;INDEX(CSP!D:D,INT((ROW()-4)/7)+1)&amp;"&lt;/LocURI&gt;","")</f>
        <v/>
      </c>
    </row>
    <row r="3029" spans="1:1">
      <c r="A3029" t="str" cm="1">
        <f t="array" ref="A3029">IF(INDEX(CSP!A:A,INT((ROW()-1)/7)+1),"    &lt;/Target&gt;","")</f>
        <v/>
      </c>
    </row>
    <row r="3030" spans="1:1">
      <c r="A3030" t="str" cm="1">
        <f t="array" ref="A3030">IF(INDEX(CSP!A:A,INT((ROW()-1)/7)+1),"  &lt;/Item&gt;","")</f>
        <v/>
      </c>
    </row>
    <row r="3031" spans="1:1">
      <c r="A3031" t="str" cm="1">
        <f t="array" ref="A3031">IF(INDEX(CSP!A:A,INT((ROW()-1)/7)+1),"","")</f>
        <v/>
      </c>
    </row>
    <row r="3032" spans="1:1">
      <c r="A3032" t="str" cm="1">
        <f t="array" ref="A3032">IF(INDEX(CSP!A:A,INT((ROW()-1)/7)+1),"  &lt;CmdID&gt;"&amp;INDEX(CSP!A:A,INT((ROW()-1)/7)+1)&amp;"&lt;/CmdID&gt;","")</f>
        <v/>
      </c>
    </row>
    <row r="3033" spans="1:1">
      <c r="A3033" t="str" cm="1">
        <f t="array" ref="A3033">IF(INDEX(CSP!A:A,INT((ROW()-1)/7)+1),"  &lt;Item&gt;","")</f>
        <v/>
      </c>
    </row>
    <row r="3034" spans="1:1">
      <c r="A3034" t="str" cm="1">
        <f t="array" ref="A3034">IF(INDEX(CSP!A:A,INT((ROW()-1)/7)+1),"    &lt;Target&gt;","")</f>
        <v/>
      </c>
    </row>
    <row r="3035" spans="1:1">
      <c r="A3035" t="str" cm="1">
        <f t="array" ref="A3035">IF(INDEX(CSP!A:A,INT((ROW()-1)/7)+1),"      &lt;LocURI&gt;"&amp;INDEX(CSP!D:D,INT((ROW()-4)/7)+1)&amp;"&lt;/LocURI&gt;","")</f>
        <v/>
      </c>
    </row>
    <row r="3036" spans="1:1">
      <c r="A3036" t="str" cm="1">
        <f t="array" ref="A3036">IF(INDEX(CSP!A:A,INT((ROW()-1)/7)+1),"    &lt;/Target&gt;","")</f>
        <v/>
      </c>
    </row>
    <row r="3037" spans="1:1">
      <c r="A3037" t="str" cm="1">
        <f t="array" ref="A3037">IF(INDEX(CSP!A:A,INT((ROW()-1)/7)+1),"  &lt;/Item&gt;","")</f>
        <v/>
      </c>
    </row>
    <row r="3038" spans="1:1">
      <c r="A3038" t="str" cm="1">
        <f t="array" ref="A3038">IF(INDEX(CSP!A:A,INT((ROW()-1)/7)+1),"","")</f>
        <v/>
      </c>
    </row>
    <row r="3039" spans="1:1">
      <c r="A3039" t="str" cm="1">
        <f t="array" ref="A3039">IF(INDEX(CSP!A:A,INT((ROW()-1)/7)+1),"  &lt;CmdID&gt;"&amp;INDEX(CSP!A:A,INT((ROW()-1)/7)+1)&amp;"&lt;/CmdID&gt;","")</f>
        <v/>
      </c>
    </row>
    <row r="3040" spans="1:1">
      <c r="A3040" t="str" cm="1">
        <f t="array" ref="A3040">IF(INDEX(CSP!A:A,INT((ROW()-1)/7)+1),"  &lt;Item&gt;","")</f>
        <v/>
      </c>
    </row>
    <row r="3041" spans="1:1">
      <c r="A3041" t="str" cm="1">
        <f t="array" ref="A3041">IF(INDEX(CSP!A:A,INT((ROW()-1)/7)+1),"    &lt;Target&gt;","")</f>
        <v/>
      </c>
    </row>
    <row r="3042" spans="1:1">
      <c r="A3042" t="str" cm="1">
        <f t="array" ref="A3042">IF(INDEX(CSP!A:A,INT((ROW()-1)/7)+1),"      &lt;LocURI&gt;"&amp;INDEX(CSP!D:D,INT((ROW()-4)/7)+1)&amp;"&lt;/LocURI&gt;","")</f>
        <v/>
      </c>
    </row>
    <row r="3043" spans="1:1">
      <c r="A3043" t="str" cm="1">
        <f t="array" ref="A3043">IF(INDEX(CSP!A:A,INT((ROW()-1)/7)+1),"    &lt;/Target&gt;","")</f>
        <v/>
      </c>
    </row>
    <row r="3044" spans="1:1">
      <c r="A3044" t="str" cm="1">
        <f t="array" ref="A3044">IF(INDEX(CSP!A:A,INT((ROW()-1)/7)+1),"  &lt;/Item&gt;","")</f>
        <v/>
      </c>
    </row>
    <row r="3045" spans="1:1">
      <c r="A3045" t="str" cm="1">
        <f t="array" ref="A3045">IF(INDEX(CSP!A:A,INT((ROW()-1)/7)+1),"","")</f>
        <v/>
      </c>
    </row>
    <row r="3046" spans="1:1">
      <c r="A3046" t="str" cm="1">
        <f t="array" ref="A3046">IF(INDEX(CSP!A:A,INT((ROW()-1)/7)+1),"  &lt;CmdID&gt;"&amp;INDEX(CSP!A:A,INT((ROW()-1)/7)+1)&amp;"&lt;/CmdID&gt;","")</f>
        <v/>
      </c>
    </row>
    <row r="3047" spans="1:1">
      <c r="A3047" t="str" cm="1">
        <f t="array" ref="A3047">IF(INDEX(CSP!A:A,INT((ROW()-1)/7)+1),"  &lt;Item&gt;","")</f>
        <v/>
      </c>
    </row>
    <row r="3048" spans="1:1">
      <c r="A3048" t="str" cm="1">
        <f t="array" ref="A3048">IF(INDEX(CSP!A:A,INT((ROW()-1)/7)+1),"    &lt;Target&gt;","")</f>
        <v/>
      </c>
    </row>
    <row r="3049" spans="1:1">
      <c r="A3049" t="str" cm="1">
        <f t="array" ref="A3049">IF(INDEX(CSP!A:A,INT((ROW()-1)/7)+1),"      &lt;LocURI&gt;"&amp;INDEX(CSP!D:D,INT((ROW()-4)/7)+1)&amp;"&lt;/LocURI&gt;","")</f>
        <v/>
      </c>
    </row>
    <row r="3050" spans="1:1">
      <c r="A3050" t="str" cm="1">
        <f t="array" ref="A3050">IF(INDEX(CSP!A:A,INT((ROW()-1)/7)+1),"    &lt;/Target&gt;","")</f>
        <v/>
      </c>
    </row>
    <row r="3051" spans="1:1">
      <c r="A3051" t="str" cm="1">
        <f t="array" ref="A3051">IF(INDEX(CSP!A:A,INT((ROW()-1)/7)+1),"  &lt;/Item&gt;","")</f>
        <v/>
      </c>
    </row>
    <row r="3052" spans="1:1">
      <c r="A3052" t="str" cm="1">
        <f t="array" ref="A3052">IF(INDEX(CSP!A:A,INT((ROW()-1)/7)+1),"","")</f>
        <v/>
      </c>
    </row>
    <row r="3053" spans="1:1">
      <c r="A3053" t="str" cm="1">
        <f t="array" ref="A3053">IF(INDEX(CSP!A:A,INT((ROW()-1)/7)+1),"  &lt;CmdID&gt;"&amp;INDEX(CSP!A:A,INT((ROW()-1)/7)+1)&amp;"&lt;/CmdID&gt;","")</f>
        <v/>
      </c>
    </row>
    <row r="3054" spans="1:1">
      <c r="A3054" t="str" cm="1">
        <f t="array" ref="A3054">IF(INDEX(CSP!A:A,INT((ROW()-1)/7)+1),"  &lt;Item&gt;","")</f>
        <v/>
      </c>
    </row>
    <row r="3055" spans="1:1">
      <c r="A3055" t="str" cm="1">
        <f t="array" ref="A3055">IF(INDEX(CSP!A:A,INT((ROW()-1)/7)+1),"    &lt;Target&gt;","")</f>
        <v/>
      </c>
    </row>
    <row r="3056" spans="1:1">
      <c r="A3056" t="str" cm="1">
        <f t="array" ref="A3056">IF(INDEX(CSP!A:A,INT((ROW()-1)/7)+1),"      &lt;LocURI&gt;"&amp;INDEX(CSP!D:D,INT((ROW()-4)/7)+1)&amp;"&lt;/LocURI&gt;","")</f>
        <v/>
      </c>
    </row>
    <row r="3057" spans="1:1">
      <c r="A3057" t="str" cm="1">
        <f t="array" ref="A3057">IF(INDEX(CSP!A:A,INT((ROW()-1)/7)+1),"    &lt;/Target&gt;","")</f>
        <v/>
      </c>
    </row>
    <row r="3058" spans="1:1">
      <c r="A3058" t="str" cm="1">
        <f t="array" ref="A3058">IF(INDEX(CSP!A:A,INT((ROW()-1)/7)+1),"  &lt;/Item&gt;","")</f>
        <v/>
      </c>
    </row>
    <row r="3059" spans="1:1">
      <c r="A3059" t="str" cm="1">
        <f t="array" ref="A3059">IF(INDEX(CSP!A:A,INT((ROW()-1)/7)+1),"","")</f>
        <v/>
      </c>
    </row>
    <row r="3060" spans="1:1">
      <c r="A3060" t="str" cm="1">
        <f t="array" ref="A3060">IF(INDEX(CSP!A:A,INT((ROW()-1)/7)+1),"  &lt;CmdID&gt;"&amp;INDEX(CSP!A:A,INT((ROW()-1)/7)+1)&amp;"&lt;/CmdID&gt;","")</f>
        <v/>
      </c>
    </row>
    <row r="3061" spans="1:1">
      <c r="A3061" t="str" cm="1">
        <f t="array" ref="A3061">IF(INDEX(CSP!A:A,INT((ROW()-1)/7)+1),"  &lt;Item&gt;","")</f>
        <v/>
      </c>
    </row>
    <row r="3062" spans="1:1">
      <c r="A3062" t="str" cm="1">
        <f t="array" ref="A3062">IF(INDEX(CSP!A:A,INT((ROW()-1)/7)+1),"    &lt;Target&gt;","")</f>
        <v/>
      </c>
    </row>
    <row r="3063" spans="1:1">
      <c r="A3063" t="str" cm="1">
        <f t="array" ref="A3063">IF(INDEX(CSP!A:A,INT((ROW()-1)/7)+1),"      &lt;LocURI&gt;"&amp;INDEX(CSP!D:D,INT((ROW()-4)/7)+1)&amp;"&lt;/LocURI&gt;","")</f>
        <v/>
      </c>
    </row>
    <row r="3064" spans="1:1">
      <c r="A3064" t="str" cm="1">
        <f t="array" ref="A3064">IF(INDEX(CSP!A:A,INT((ROW()-1)/7)+1),"    &lt;/Target&gt;","")</f>
        <v/>
      </c>
    </row>
    <row r="3065" spans="1:1">
      <c r="A3065" t="str" cm="1">
        <f t="array" ref="A3065">IF(INDEX(CSP!A:A,INT((ROW()-1)/7)+1),"  &lt;/Item&gt;","")</f>
        <v/>
      </c>
    </row>
    <row r="3066" spans="1:1">
      <c r="A3066" t="str" cm="1">
        <f t="array" ref="A3066">IF(INDEX(CSP!A:A,INT((ROW()-1)/7)+1),"","")</f>
        <v/>
      </c>
    </row>
    <row r="3067" spans="1:1">
      <c r="A3067" t="str" cm="1">
        <f t="array" ref="A3067">IF(INDEX(CSP!A:A,INT((ROW()-1)/7)+1),"  &lt;CmdID&gt;"&amp;INDEX(CSP!A:A,INT((ROW()-1)/7)+1)&amp;"&lt;/CmdID&gt;","")</f>
        <v/>
      </c>
    </row>
    <row r="3068" spans="1:1">
      <c r="A3068" t="str" cm="1">
        <f t="array" ref="A3068">IF(INDEX(CSP!A:A,INT((ROW()-1)/7)+1),"  &lt;Item&gt;","")</f>
        <v/>
      </c>
    </row>
    <row r="3069" spans="1:1">
      <c r="A3069" t="str" cm="1">
        <f t="array" ref="A3069">IF(INDEX(CSP!A:A,INT((ROW()-1)/7)+1),"    &lt;Target&gt;","")</f>
        <v/>
      </c>
    </row>
    <row r="3070" spans="1:1">
      <c r="A3070" t="str" cm="1">
        <f t="array" ref="A3070">IF(INDEX(CSP!A:A,INT((ROW()-1)/7)+1),"      &lt;LocURI&gt;"&amp;INDEX(CSP!D:D,INT((ROW()-4)/7)+1)&amp;"&lt;/LocURI&gt;","")</f>
        <v/>
      </c>
    </row>
    <row r="3071" spans="1:1">
      <c r="A3071" t="str" cm="1">
        <f t="array" ref="A3071">IF(INDEX(CSP!A:A,INT((ROW()-1)/7)+1),"    &lt;/Target&gt;","")</f>
        <v/>
      </c>
    </row>
    <row r="3072" spans="1:1">
      <c r="A3072" t="str" cm="1">
        <f t="array" ref="A3072">IF(INDEX(CSP!A:A,INT((ROW()-1)/7)+1),"  &lt;/Item&gt;","")</f>
        <v/>
      </c>
    </row>
    <row r="3073" spans="1:1">
      <c r="A3073" t="str" cm="1">
        <f t="array" ref="A3073">IF(INDEX(CSP!A:A,INT((ROW()-1)/7)+1),"","")</f>
        <v/>
      </c>
    </row>
    <row r="3074" spans="1:1">
      <c r="A3074" t="str" cm="1">
        <f t="array" ref="A3074">IF(INDEX(CSP!A:A,INT((ROW()-1)/7)+1),"  &lt;CmdID&gt;"&amp;INDEX(CSP!A:A,INT((ROW()-1)/7)+1)&amp;"&lt;/CmdID&gt;","")</f>
        <v/>
      </c>
    </row>
    <row r="3075" spans="1:1">
      <c r="A3075" t="str" cm="1">
        <f t="array" ref="A3075">IF(INDEX(CSP!A:A,INT((ROW()-1)/7)+1),"  &lt;Item&gt;","")</f>
        <v/>
      </c>
    </row>
    <row r="3076" spans="1:1">
      <c r="A3076" t="str" cm="1">
        <f t="array" ref="A3076">IF(INDEX(CSP!A:A,INT((ROW()-1)/7)+1),"    &lt;Target&gt;","")</f>
        <v/>
      </c>
    </row>
    <row r="3077" spans="1:1">
      <c r="A3077" t="str" cm="1">
        <f t="array" ref="A3077">IF(INDEX(CSP!A:A,INT((ROW()-1)/7)+1),"      &lt;LocURI&gt;"&amp;INDEX(CSP!D:D,INT((ROW()-4)/7)+1)&amp;"&lt;/LocURI&gt;","")</f>
        <v/>
      </c>
    </row>
    <row r="3078" spans="1:1">
      <c r="A3078" t="str" cm="1">
        <f t="array" ref="A3078">IF(INDEX(CSP!A:A,INT((ROW()-1)/7)+1),"    &lt;/Target&gt;","")</f>
        <v/>
      </c>
    </row>
    <row r="3079" spans="1:1">
      <c r="A3079" t="str" cm="1">
        <f t="array" ref="A3079">IF(INDEX(CSP!A:A,INT((ROW()-1)/7)+1),"  &lt;/Item&gt;","")</f>
        <v/>
      </c>
    </row>
    <row r="3080" spans="1:1">
      <c r="A3080" t="str" cm="1">
        <f t="array" ref="A3080">IF(INDEX(CSP!A:A,INT((ROW()-1)/7)+1),"","")</f>
        <v/>
      </c>
    </row>
    <row r="3081" spans="1:1">
      <c r="A3081" t="str" cm="1">
        <f t="array" ref="A3081">IF(INDEX(CSP!A:A,INT((ROW()-1)/7)+1),"  &lt;CmdID&gt;"&amp;INDEX(CSP!A:A,INT((ROW()-1)/7)+1)&amp;"&lt;/CmdID&gt;","")</f>
        <v/>
      </c>
    </row>
    <row r="3082" spans="1:1">
      <c r="A3082" t="str" cm="1">
        <f t="array" ref="A3082">IF(INDEX(CSP!A:A,INT((ROW()-1)/7)+1),"  &lt;Item&gt;","")</f>
        <v/>
      </c>
    </row>
    <row r="3083" spans="1:1">
      <c r="A3083" t="str" cm="1">
        <f t="array" ref="A3083">IF(INDEX(CSP!A:A,INT((ROW()-1)/7)+1),"    &lt;Target&gt;","")</f>
        <v/>
      </c>
    </row>
    <row r="3084" spans="1:1">
      <c r="A3084" t="str" cm="1">
        <f t="array" ref="A3084">IF(INDEX(CSP!A:A,INT((ROW()-1)/7)+1),"      &lt;LocURI&gt;"&amp;INDEX(CSP!D:D,INT((ROW()-4)/7)+1)&amp;"&lt;/LocURI&gt;","")</f>
        <v/>
      </c>
    </row>
    <row r="3085" spans="1:1">
      <c r="A3085" t="str" cm="1">
        <f t="array" ref="A3085">IF(INDEX(CSP!A:A,INT((ROW()-1)/7)+1),"    &lt;/Target&gt;","")</f>
        <v/>
      </c>
    </row>
    <row r="3086" spans="1:1">
      <c r="A3086" t="str" cm="1">
        <f t="array" ref="A3086">IF(INDEX(CSP!A:A,INT((ROW()-1)/7)+1),"  &lt;/Item&gt;","")</f>
        <v/>
      </c>
    </row>
    <row r="3087" spans="1:1">
      <c r="A3087" t="str" cm="1">
        <f t="array" ref="A3087">IF(INDEX(CSP!A:A,INT((ROW()-1)/7)+1),"","")</f>
        <v/>
      </c>
    </row>
    <row r="3088" spans="1:1">
      <c r="A3088" t="str" cm="1">
        <f t="array" ref="A3088">IF(INDEX(CSP!A:A,INT((ROW()-1)/7)+1),"  &lt;CmdID&gt;"&amp;INDEX(CSP!A:A,INT((ROW()-1)/7)+1)&amp;"&lt;/CmdID&gt;","")</f>
        <v/>
      </c>
    </row>
    <row r="3089" spans="1:1">
      <c r="A3089" t="str" cm="1">
        <f t="array" ref="A3089">IF(INDEX(CSP!A:A,INT((ROW()-1)/7)+1),"  &lt;Item&gt;","")</f>
        <v/>
      </c>
    </row>
    <row r="3090" spans="1:1">
      <c r="A3090" t="str" cm="1">
        <f t="array" ref="A3090">IF(INDEX(CSP!A:A,INT((ROW()-1)/7)+1),"    &lt;Target&gt;","")</f>
        <v/>
      </c>
    </row>
    <row r="3091" spans="1:1">
      <c r="A3091" t="str" cm="1">
        <f t="array" ref="A3091">IF(INDEX(CSP!A:A,INT((ROW()-1)/7)+1),"      &lt;LocURI&gt;"&amp;INDEX(CSP!D:D,INT((ROW()-4)/7)+1)&amp;"&lt;/LocURI&gt;","")</f>
        <v/>
      </c>
    </row>
    <row r="3092" spans="1:1">
      <c r="A3092" t="str" cm="1">
        <f t="array" ref="A3092">IF(INDEX(CSP!A:A,INT((ROW()-1)/7)+1),"    &lt;/Target&gt;","")</f>
        <v/>
      </c>
    </row>
    <row r="3093" spans="1:1">
      <c r="A3093" t="str" cm="1">
        <f t="array" ref="A3093">IF(INDEX(CSP!A:A,INT((ROW()-1)/7)+1),"  &lt;/Item&gt;","")</f>
        <v/>
      </c>
    </row>
    <row r="3094" spans="1:1">
      <c r="A3094" t="str" cm="1">
        <f t="array" ref="A3094">IF(INDEX(CSP!A:A,INT((ROW()-1)/7)+1),"","")</f>
        <v/>
      </c>
    </row>
    <row r="3095" spans="1:1">
      <c r="A3095" t="str" cm="1">
        <f t="array" ref="A3095">IF(INDEX(CSP!A:A,INT((ROW()-1)/7)+1),"  &lt;CmdID&gt;"&amp;INDEX(CSP!A:A,INT((ROW()-1)/7)+1)&amp;"&lt;/CmdID&gt;","")</f>
        <v/>
      </c>
    </row>
    <row r="3096" spans="1:1">
      <c r="A3096" t="str" cm="1">
        <f t="array" ref="A3096">IF(INDEX(CSP!A:A,INT((ROW()-1)/7)+1),"  &lt;Item&gt;","")</f>
        <v/>
      </c>
    </row>
    <row r="3097" spans="1:1">
      <c r="A3097" t="str" cm="1">
        <f t="array" ref="A3097">IF(INDEX(CSP!A:A,INT((ROW()-1)/7)+1),"    &lt;Target&gt;","")</f>
        <v/>
      </c>
    </row>
    <row r="3098" spans="1:1">
      <c r="A3098" t="str" cm="1">
        <f t="array" ref="A3098">IF(INDEX(CSP!A:A,INT((ROW()-1)/7)+1),"      &lt;LocURI&gt;"&amp;INDEX(CSP!D:D,INT((ROW()-4)/7)+1)&amp;"&lt;/LocURI&gt;","")</f>
        <v/>
      </c>
    </row>
    <row r="3099" spans="1:1">
      <c r="A3099" t="str" cm="1">
        <f t="array" ref="A3099">IF(INDEX(CSP!A:A,INT((ROW()-1)/7)+1),"    &lt;/Target&gt;","")</f>
        <v/>
      </c>
    </row>
    <row r="3100" spans="1:1">
      <c r="A3100" t="str" cm="1">
        <f t="array" ref="A3100">IF(INDEX(CSP!A:A,INT((ROW()-1)/7)+1),"  &lt;/Item&gt;","")</f>
        <v/>
      </c>
    </row>
    <row r="3101" spans="1:1">
      <c r="A3101" t="str" cm="1">
        <f t="array" ref="A3101">IF(INDEX(CSP!A:A,INT((ROW()-1)/7)+1),"","")</f>
        <v/>
      </c>
    </row>
    <row r="3102" spans="1:1">
      <c r="A3102" t="str" cm="1">
        <f t="array" ref="A3102">IF(INDEX(CSP!A:A,INT((ROW()-1)/7)+1),"  &lt;CmdID&gt;"&amp;INDEX(CSP!A:A,INT((ROW()-1)/7)+1)&amp;"&lt;/CmdID&gt;","")</f>
        <v/>
      </c>
    </row>
    <row r="3103" spans="1:1">
      <c r="A3103" t="str" cm="1">
        <f t="array" ref="A3103">IF(INDEX(CSP!A:A,INT((ROW()-1)/7)+1),"  &lt;Item&gt;","")</f>
        <v/>
      </c>
    </row>
    <row r="3104" spans="1:1">
      <c r="A3104" t="str" cm="1">
        <f t="array" ref="A3104">IF(INDEX(CSP!A:A,INT((ROW()-1)/7)+1),"    &lt;Target&gt;","")</f>
        <v/>
      </c>
    </row>
    <row r="3105" spans="1:1">
      <c r="A3105" t="str" cm="1">
        <f t="array" ref="A3105">IF(INDEX(CSP!A:A,INT((ROW()-1)/7)+1),"      &lt;LocURI&gt;"&amp;INDEX(CSP!D:D,INT((ROW()-4)/7)+1)&amp;"&lt;/LocURI&gt;","")</f>
        <v/>
      </c>
    </row>
    <row r="3106" spans="1:1">
      <c r="A3106" t="str" cm="1">
        <f t="array" ref="A3106">IF(INDEX(CSP!A:A,INT((ROW()-1)/7)+1),"    &lt;/Target&gt;","")</f>
        <v/>
      </c>
    </row>
    <row r="3107" spans="1:1">
      <c r="A3107" t="str" cm="1">
        <f t="array" ref="A3107">IF(INDEX(CSP!A:A,INT((ROW()-1)/7)+1),"  &lt;/Item&gt;","")</f>
        <v/>
      </c>
    </row>
    <row r="3108" spans="1:1">
      <c r="A3108" t="str" cm="1">
        <f t="array" ref="A3108">IF(INDEX(CSP!A:A,INT((ROW()-1)/7)+1),"","")</f>
        <v/>
      </c>
    </row>
    <row r="3109" spans="1:1">
      <c r="A3109" t="str" cm="1">
        <f t="array" ref="A3109">IF(INDEX(CSP!A:A,INT((ROW()-1)/7)+1),"  &lt;CmdID&gt;"&amp;INDEX(CSP!A:A,INT((ROW()-1)/7)+1)&amp;"&lt;/CmdID&gt;","")</f>
        <v/>
      </c>
    </row>
    <row r="3110" spans="1:1">
      <c r="A3110" t="str" cm="1">
        <f t="array" ref="A3110">IF(INDEX(CSP!A:A,INT((ROW()-1)/7)+1),"  &lt;Item&gt;","")</f>
        <v/>
      </c>
    </row>
    <row r="3111" spans="1:1">
      <c r="A3111" t="str" cm="1">
        <f t="array" ref="A3111">IF(INDEX(CSP!A:A,INT((ROW()-1)/7)+1),"    &lt;Target&gt;","")</f>
        <v/>
      </c>
    </row>
    <row r="3112" spans="1:1">
      <c r="A3112" t="str" cm="1">
        <f t="array" ref="A3112">IF(INDEX(CSP!A:A,INT((ROW()-1)/7)+1),"      &lt;LocURI&gt;"&amp;INDEX(CSP!D:D,INT((ROW()-4)/7)+1)&amp;"&lt;/LocURI&gt;","")</f>
        <v/>
      </c>
    </row>
    <row r="3113" spans="1:1">
      <c r="A3113" t="str" cm="1">
        <f t="array" ref="A3113">IF(INDEX(CSP!A:A,INT((ROW()-1)/7)+1),"    &lt;/Target&gt;","")</f>
        <v/>
      </c>
    </row>
    <row r="3114" spans="1:1">
      <c r="A3114" t="str" cm="1">
        <f t="array" ref="A3114">IF(INDEX(CSP!A:A,INT((ROW()-1)/7)+1),"  &lt;/Item&gt;","")</f>
        <v/>
      </c>
    </row>
    <row r="3115" spans="1:1">
      <c r="A3115" t="str" cm="1">
        <f t="array" ref="A3115">IF(INDEX(CSP!A:A,INT((ROW()-1)/7)+1),"","")</f>
        <v/>
      </c>
    </row>
    <row r="3116" spans="1:1">
      <c r="A3116" t="str" cm="1">
        <f t="array" ref="A3116">IF(INDEX(CSP!A:A,INT((ROW()-1)/7)+1),"  &lt;CmdID&gt;"&amp;INDEX(CSP!A:A,INT((ROW()-1)/7)+1)&amp;"&lt;/CmdID&gt;","")</f>
        <v/>
      </c>
    </row>
    <row r="3117" spans="1:1">
      <c r="A3117" t="str" cm="1">
        <f t="array" ref="A3117">IF(INDEX(CSP!A:A,INT((ROW()-1)/7)+1),"  &lt;Item&gt;","")</f>
        <v/>
      </c>
    </row>
    <row r="3118" spans="1:1">
      <c r="A3118" t="str" cm="1">
        <f t="array" ref="A3118">IF(INDEX(CSP!A:A,INT((ROW()-1)/7)+1),"    &lt;Target&gt;","")</f>
        <v/>
      </c>
    </row>
    <row r="3119" spans="1:1">
      <c r="A3119" t="str" cm="1">
        <f t="array" ref="A3119">IF(INDEX(CSP!A:A,INT((ROW()-1)/7)+1),"      &lt;LocURI&gt;"&amp;INDEX(CSP!D:D,INT((ROW()-4)/7)+1)&amp;"&lt;/LocURI&gt;","")</f>
        <v/>
      </c>
    </row>
    <row r="3120" spans="1:1">
      <c r="A3120" t="str" cm="1">
        <f t="array" ref="A3120">IF(INDEX(CSP!A:A,INT((ROW()-1)/7)+1),"    &lt;/Target&gt;","")</f>
        <v/>
      </c>
    </row>
    <row r="3121" spans="1:1">
      <c r="A3121" t="str" cm="1">
        <f t="array" ref="A3121">IF(INDEX(CSP!A:A,INT((ROW()-1)/7)+1),"  &lt;/Item&gt;","")</f>
        <v/>
      </c>
    </row>
    <row r="3122" spans="1:1">
      <c r="A3122" t="str" cm="1">
        <f t="array" ref="A3122">IF(INDEX(CSP!A:A,INT((ROW()-1)/7)+1),"","")</f>
        <v/>
      </c>
    </row>
    <row r="3123" spans="1:1">
      <c r="A3123" t="str" cm="1">
        <f t="array" ref="A3123">IF(INDEX(CSP!A:A,INT((ROW()-1)/7)+1),"  &lt;CmdID&gt;"&amp;INDEX(CSP!A:A,INT((ROW()-1)/7)+1)&amp;"&lt;/CmdID&gt;","")</f>
        <v/>
      </c>
    </row>
    <row r="3124" spans="1:1">
      <c r="A3124" t="str" cm="1">
        <f t="array" ref="A3124">IF(INDEX(CSP!A:A,INT((ROW()-1)/7)+1),"  &lt;Item&gt;","")</f>
        <v/>
      </c>
    </row>
    <row r="3125" spans="1:1">
      <c r="A3125" t="str" cm="1">
        <f t="array" ref="A3125">IF(INDEX(CSP!A:A,INT((ROW()-1)/7)+1),"    &lt;Target&gt;","")</f>
        <v/>
      </c>
    </row>
    <row r="3126" spans="1:1">
      <c r="A3126" t="str" cm="1">
        <f t="array" ref="A3126">IF(INDEX(CSP!A:A,INT((ROW()-1)/7)+1),"      &lt;LocURI&gt;"&amp;INDEX(CSP!D:D,INT((ROW()-4)/7)+1)&amp;"&lt;/LocURI&gt;","")</f>
        <v/>
      </c>
    </row>
    <row r="3127" spans="1:1">
      <c r="A3127" t="str" cm="1">
        <f t="array" ref="A3127">IF(INDEX(CSP!A:A,INT((ROW()-1)/7)+1),"    &lt;/Target&gt;","")</f>
        <v/>
      </c>
    </row>
    <row r="3128" spans="1:1">
      <c r="A3128" t="str" cm="1">
        <f t="array" ref="A3128">IF(INDEX(CSP!A:A,INT((ROW()-1)/7)+1),"  &lt;/Item&gt;","")</f>
        <v/>
      </c>
    </row>
    <row r="3129" spans="1:1">
      <c r="A3129" t="str" cm="1">
        <f t="array" ref="A3129">IF(INDEX(CSP!A:A,INT((ROW()-1)/7)+1),"","")</f>
        <v/>
      </c>
    </row>
    <row r="3130" spans="1:1">
      <c r="A3130" t="str" cm="1">
        <f t="array" ref="A3130">IF(INDEX(CSP!A:A,INT((ROW()-1)/7)+1),"  &lt;CmdID&gt;"&amp;INDEX(CSP!A:A,INT((ROW()-1)/7)+1)&amp;"&lt;/CmdID&gt;","")</f>
        <v/>
      </c>
    </row>
    <row r="3131" spans="1:1">
      <c r="A3131" t="str" cm="1">
        <f t="array" ref="A3131">IF(INDEX(CSP!A:A,INT((ROW()-1)/7)+1),"  &lt;Item&gt;","")</f>
        <v/>
      </c>
    </row>
    <row r="3132" spans="1:1">
      <c r="A3132" t="str" cm="1">
        <f t="array" ref="A3132">IF(INDEX(CSP!A:A,INT((ROW()-1)/7)+1),"    &lt;Target&gt;","")</f>
        <v/>
      </c>
    </row>
    <row r="3133" spans="1:1">
      <c r="A3133" t="str" cm="1">
        <f t="array" ref="A3133">IF(INDEX(CSP!A:A,INT((ROW()-1)/7)+1),"      &lt;LocURI&gt;"&amp;INDEX(CSP!D:D,INT((ROW()-4)/7)+1)&amp;"&lt;/LocURI&gt;","")</f>
        <v/>
      </c>
    </row>
    <row r="3134" spans="1:1">
      <c r="A3134" t="str" cm="1">
        <f t="array" ref="A3134">IF(INDEX(CSP!A:A,INT((ROW()-1)/7)+1),"    &lt;/Target&gt;","")</f>
        <v/>
      </c>
    </row>
    <row r="3135" spans="1:1">
      <c r="A3135" t="str" cm="1">
        <f t="array" ref="A3135">IF(INDEX(CSP!A:A,INT((ROW()-1)/7)+1),"  &lt;/Item&gt;","")</f>
        <v/>
      </c>
    </row>
    <row r="3136" spans="1:1">
      <c r="A3136" t="str" cm="1">
        <f t="array" ref="A3136">IF(INDEX(CSP!A:A,INT((ROW()-1)/7)+1),"","")</f>
        <v/>
      </c>
    </row>
    <row r="3137" spans="1:1">
      <c r="A3137" t="str" cm="1">
        <f t="array" ref="A3137">IF(INDEX(CSP!A:A,INT((ROW()-1)/7)+1),"  &lt;CmdID&gt;"&amp;INDEX(CSP!A:A,INT((ROW()-1)/7)+1)&amp;"&lt;/CmdID&gt;","")</f>
        <v/>
      </c>
    </row>
    <row r="3138" spans="1:1">
      <c r="A3138" t="str" cm="1">
        <f t="array" ref="A3138">IF(INDEX(CSP!A:A,INT((ROW()-1)/7)+1),"  &lt;Item&gt;","")</f>
        <v/>
      </c>
    </row>
    <row r="3139" spans="1:1">
      <c r="A3139" t="str" cm="1">
        <f t="array" ref="A3139">IF(INDEX(CSP!A:A,INT((ROW()-1)/7)+1),"    &lt;Target&gt;","")</f>
        <v/>
      </c>
    </row>
    <row r="3140" spans="1:1">
      <c r="A3140" t="str" cm="1">
        <f t="array" ref="A3140">IF(INDEX(CSP!A:A,INT((ROW()-1)/7)+1),"      &lt;LocURI&gt;"&amp;INDEX(CSP!D:D,INT((ROW()-4)/7)+1)&amp;"&lt;/LocURI&gt;","")</f>
        <v/>
      </c>
    </row>
    <row r="3141" spans="1:1">
      <c r="A3141" t="str" cm="1">
        <f t="array" ref="A3141">IF(INDEX(CSP!A:A,INT((ROW()-1)/7)+1),"    &lt;/Target&gt;","")</f>
        <v/>
      </c>
    </row>
    <row r="3142" spans="1:1">
      <c r="A3142" t="str" cm="1">
        <f t="array" ref="A3142">IF(INDEX(CSP!A:A,INT((ROW()-1)/7)+1),"  &lt;/Item&gt;","")</f>
        <v/>
      </c>
    </row>
    <row r="3143" spans="1:1">
      <c r="A3143" t="str" cm="1">
        <f t="array" ref="A3143">IF(INDEX(CSP!A:A,INT((ROW()-1)/7)+1),"","")</f>
        <v/>
      </c>
    </row>
    <row r="3144" spans="1:1">
      <c r="A3144" t="str" cm="1">
        <f t="array" ref="A3144">IF(INDEX(CSP!A:A,INT((ROW()-1)/7)+1),"  &lt;CmdID&gt;"&amp;INDEX(CSP!A:A,INT((ROW()-1)/7)+1)&amp;"&lt;/CmdID&gt;","")</f>
        <v/>
      </c>
    </row>
    <row r="3145" spans="1:1">
      <c r="A3145" t="str" cm="1">
        <f t="array" ref="A3145">IF(INDEX(CSP!A:A,INT((ROW()-1)/7)+1),"  &lt;Item&gt;","")</f>
        <v/>
      </c>
    </row>
    <row r="3146" spans="1:1">
      <c r="A3146" t="str" cm="1">
        <f t="array" ref="A3146">IF(INDEX(CSP!A:A,INT((ROW()-1)/7)+1),"    &lt;Target&gt;","")</f>
        <v/>
      </c>
    </row>
    <row r="3147" spans="1:1">
      <c r="A3147" t="str" cm="1">
        <f t="array" ref="A3147">IF(INDEX(CSP!A:A,INT((ROW()-1)/7)+1),"      &lt;LocURI&gt;"&amp;INDEX(CSP!D:D,INT((ROW()-4)/7)+1)&amp;"&lt;/LocURI&gt;","")</f>
        <v/>
      </c>
    </row>
    <row r="3148" spans="1:1">
      <c r="A3148" t="str" cm="1">
        <f t="array" ref="A3148">IF(INDEX(CSP!A:A,INT((ROW()-1)/7)+1),"    &lt;/Target&gt;","")</f>
        <v/>
      </c>
    </row>
    <row r="3149" spans="1:1">
      <c r="A3149" t="str" cm="1">
        <f t="array" ref="A3149">IF(INDEX(CSP!A:A,INT((ROW()-1)/7)+1),"  &lt;/Item&gt;","")</f>
        <v/>
      </c>
    </row>
    <row r="3150" spans="1:1">
      <c r="A3150" t="str" cm="1">
        <f t="array" ref="A3150">IF(INDEX(CSP!A:A,INT((ROW()-1)/7)+1),"","")</f>
        <v/>
      </c>
    </row>
    <row r="3151" spans="1:1">
      <c r="A3151" t="str" cm="1">
        <f t="array" ref="A3151">IF(INDEX(CSP!A:A,INT((ROW()-1)/7)+1),"  &lt;CmdID&gt;"&amp;INDEX(CSP!A:A,INT((ROW()-1)/7)+1)&amp;"&lt;/CmdID&gt;","")</f>
        <v/>
      </c>
    </row>
    <row r="3152" spans="1:1">
      <c r="A3152" t="str" cm="1">
        <f t="array" ref="A3152">IF(INDEX(CSP!A:A,INT((ROW()-1)/7)+1),"  &lt;Item&gt;","")</f>
        <v/>
      </c>
    </row>
    <row r="3153" spans="1:1">
      <c r="A3153" t="str" cm="1">
        <f t="array" ref="A3153">IF(INDEX(CSP!A:A,INT((ROW()-1)/7)+1),"    &lt;Target&gt;","")</f>
        <v/>
      </c>
    </row>
    <row r="3154" spans="1:1">
      <c r="A3154" t="str" cm="1">
        <f t="array" ref="A3154">IF(INDEX(CSP!A:A,INT((ROW()-1)/7)+1),"      &lt;LocURI&gt;"&amp;INDEX(CSP!D:D,INT((ROW()-4)/7)+1)&amp;"&lt;/LocURI&gt;","")</f>
        <v/>
      </c>
    </row>
    <row r="3155" spans="1:1">
      <c r="A3155" t="str" cm="1">
        <f t="array" ref="A3155">IF(INDEX(CSP!A:A,INT((ROW()-1)/7)+1),"    &lt;/Target&gt;","")</f>
        <v/>
      </c>
    </row>
    <row r="3156" spans="1:1">
      <c r="A3156" t="str" cm="1">
        <f t="array" ref="A3156">IF(INDEX(CSP!A:A,INT((ROW()-1)/7)+1),"  &lt;/Item&gt;","")</f>
        <v/>
      </c>
    </row>
    <row r="3157" spans="1:1">
      <c r="A3157" t="str" cm="1">
        <f t="array" ref="A3157">IF(INDEX(CSP!A:A,INT((ROW()-1)/7)+1),"","")</f>
        <v/>
      </c>
    </row>
    <row r="3158" spans="1:1">
      <c r="A3158" t="str" cm="1">
        <f t="array" ref="A3158">IF(INDEX(CSP!A:A,INT((ROW()-1)/7)+1),"  &lt;CmdID&gt;"&amp;INDEX(CSP!A:A,INT((ROW()-1)/7)+1)&amp;"&lt;/CmdID&gt;","")</f>
        <v/>
      </c>
    </row>
    <row r="3159" spans="1:1">
      <c r="A3159" t="str" cm="1">
        <f t="array" ref="A3159">IF(INDEX(CSP!A:A,INT((ROW()-1)/7)+1),"  &lt;Item&gt;","")</f>
        <v/>
      </c>
    </row>
    <row r="3160" spans="1:1">
      <c r="A3160" t="str" cm="1">
        <f t="array" ref="A3160">IF(INDEX(CSP!A:A,INT((ROW()-1)/7)+1),"    &lt;Target&gt;","")</f>
        <v/>
      </c>
    </row>
    <row r="3161" spans="1:1">
      <c r="A3161" t="str" cm="1">
        <f t="array" ref="A3161">IF(INDEX(CSP!A:A,INT((ROW()-1)/7)+1),"      &lt;LocURI&gt;"&amp;INDEX(CSP!D:D,INT((ROW()-4)/7)+1)&amp;"&lt;/LocURI&gt;","")</f>
        <v/>
      </c>
    </row>
    <row r="3162" spans="1:1">
      <c r="A3162" t="str" cm="1">
        <f t="array" ref="A3162">IF(INDEX(CSP!A:A,INT((ROW()-1)/7)+1),"    &lt;/Target&gt;","")</f>
        <v/>
      </c>
    </row>
    <row r="3163" spans="1:1">
      <c r="A3163" t="str" cm="1">
        <f t="array" ref="A3163">IF(INDEX(CSP!A:A,INT((ROW()-1)/7)+1),"  &lt;/Item&gt;","")</f>
        <v/>
      </c>
    </row>
    <row r="3164" spans="1:1">
      <c r="A3164" t="str" cm="1">
        <f t="array" ref="A3164">IF(INDEX(CSP!A:A,INT((ROW()-1)/7)+1),"","")</f>
        <v/>
      </c>
    </row>
    <row r="3165" spans="1:1">
      <c r="A3165" t="str" cm="1">
        <f t="array" ref="A3165">IF(INDEX(CSP!A:A,INT((ROW()-1)/7)+1),"  &lt;CmdID&gt;"&amp;INDEX(CSP!A:A,INT((ROW()-1)/7)+1)&amp;"&lt;/CmdID&gt;","")</f>
        <v/>
      </c>
    </row>
    <row r="3166" spans="1:1">
      <c r="A3166" t="str" cm="1">
        <f t="array" ref="A3166">IF(INDEX(CSP!A:A,INT((ROW()-1)/7)+1),"  &lt;Item&gt;","")</f>
        <v/>
      </c>
    </row>
    <row r="3167" spans="1:1">
      <c r="A3167" t="str" cm="1">
        <f t="array" ref="A3167">IF(INDEX(CSP!A:A,INT((ROW()-1)/7)+1),"    &lt;Target&gt;","")</f>
        <v/>
      </c>
    </row>
    <row r="3168" spans="1:1">
      <c r="A3168" t="str" cm="1">
        <f t="array" ref="A3168">IF(INDEX(CSP!A:A,INT((ROW()-1)/7)+1),"      &lt;LocURI&gt;"&amp;INDEX(CSP!D:D,INT((ROW()-4)/7)+1)&amp;"&lt;/LocURI&gt;","")</f>
        <v/>
      </c>
    </row>
    <row r="3169" spans="1:1">
      <c r="A3169" t="str" cm="1">
        <f t="array" ref="A3169">IF(INDEX(CSP!A:A,INT((ROW()-1)/7)+1),"    &lt;/Target&gt;","")</f>
        <v/>
      </c>
    </row>
    <row r="3170" spans="1:1">
      <c r="A3170" t="str" cm="1">
        <f t="array" ref="A3170">IF(INDEX(CSP!A:A,INT((ROW()-1)/7)+1),"  &lt;/Item&gt;","")</f>
        <v/>
      </c>
    </row>
    <row r="3171" spans="1:1">
      <c r="A3171" t="str" cm="1">
        <f t="array" ref="A3171">IF(INDEX(CSP!A:A,INT((ROW()-1)/7)+1),"","")</f>
        <v/>
      </c>
    </row>
    <row r="3172" spans="1:1">
      <c r="A3172" t="str" cm="1">
        <f t="array" ref="A3172">IF(INDEX(CSP!A:A,INT((ROW()-1)/7)+1),"  &lt;CmdID&gt;"&amp;INDEX(CSP!A:A,INT((ROW()-1)/7)+1)&amp;"&lt;/CmdID&gt;","")</f>
        <v/>
      </c>
    </row>
    <row r="3173" spans="1:1">
      <c r="A3173" t="str" cm="1">
        <f t="array" ref="A3173">IF(INDEX(CSP!A:A,INT((ROW()-1)/7)+1),"  &lt;Item&gt;","")</f>
        <v/>
      </c>
    </row>
    <row r="3174" spans="1:1">
      <c r="A3174" t="str" cm="1">
        <f t="array" ref="A3174">IF(INDEX(CSP!A:A,INT((ROW()-1)/7)+1),"    &lt;Target&gt;","")</f>
        <v/>
      </c>
    </row>
    <row r="3175" spans="1:1">
      <c r="A3175" t="str" cm="1">
        <f t="array" ref="A3175">IF(INDEX(CSP!A:A,INT((ROW()-1)/7)+1),"      &lt;LocURI&gt;"&amp;INDEX(CSP!D:D,INT((ROW()-4)/7)+1)&amp;"&lt;/LocURI&gt;","")</f>
        <v/>
      </c>
    </row>
    <row r="3176" spans="1:1">
      <c r="A3176" t="str" cm="1">
        <f t="array" ref="A3176">IF(INDEX(CSP!A:A,INT((ROW()-1)/7)+1),"    &lt;/Target&gt;","")</f>
        <v/>
      </c>
    </row>
    <row r="3177" spans="1:1">
      <c r="A3177" t="str" cm="1">
        <f t="array" ref="A3177">IF(INDEX(CSP!A:A,INT((ROW()-1)/7)+1),"  &lt;/Item&gt;","")</f>
        <v/>
      </c>
    </row>
    <row r="3178" spans="1:1">
      <c r="A3178" t="str" cm="1">
        <f t="array" ref="A3178">IF(INDEX(CSP!A:A,INT((ROW()-1)/7)+1),"","")</f>
        <v/>
      </c>
    </row>
    <row r="3179" spans="1:1">
      <c r="A3179" t="str" cm="1">
        <f t="array" ref="A3179">IF(INDEX(CSP!A:A,INT((ROW()-1)/7)+1),"  &lt;CmdID&gt;"&amp;INDEX(CSP!A:A,INT((ROW()-1)/7)+1)&amp;"&lt;/CmdID&gt;","")</f>
        <v/>
      </c>
    </row>
    <row r="3180" spans="1:1">
      <c r="A3180" t="str" cm="1">
        <f t="array" ref="A3180">IF(INDEX(CSP!A:A,INT((ROW()-1)/7)+1),"  &lt;Item&gt;","")</f>
        <v/>
      </c>
    </row>
    <row r="3181" spans="1:1">
      <c r="A3181" t="str" cm="1">
        <f t="array" ref="A3181">IF(INDEX(CSP!A:A,INT((ROW()-1)/7)+1),"    &lt;Target&gt;","")</f>
        <v/>
      </c>
    </row>
    <row r="3182" spans="1:1">
      <c r="A3182" t="str" cm="1">
        <f t="array" ref="A3182">IF(INDEX(CSP!A:A,INT((ROW()-1)/7)+1),"      &lt;LocURI&gt;"&amp;INDEX(CSP!D:D,INT((ROW()-4)/7)+1)&amp;"&lt;/LocURI&gt;","")</f>
        <v/>
      </c>
    </row>
    <row r="3183" spans="1:1">
      <c r="A3183" t="str" cm="1">
        <f t="array" ref="A3183">IF(INDEX(CSP!A:A,INT((ROW()-1)/7)+1),"    &lt;/Target&gt;","")</f>
        <v/>
      </c>
    </row>
    <row r="3184" spans="1:1">
      <c r="A3184" t="str" cm="1">
        <f t="array" ref="A3184">IF(INDEX(CSP!A:A,INT((ROW()-1)/7)+1),"  &lt;/Item&gt;","")</f>
        <v/>
      </c>
    </row>
    <row r="3185" spans="1:1">
      <c r="A3185" t="str" cm="1">
        <f t="array" ref="A3185">IF(INDEX(CSP!A:A,INT((ROW()-1)/7)+1),"","")</f>
        <v/>
      </c>
    </row>
    <row r="3186" spans="1:1">
      <c r="A3186" t="str" cm="1">
        <f t="array" ref="A3186">IF(INDEX(CSP!A:A,INT((ROW()-1)/7)+1),"  &lt;CmdID&gt;"&amp;INDEX(CSP!A:A,INT((ROW()-1)/7)+1)&amp;"&lt;/CmdID&gt;","")</f>
        <v/>
      </c>
    </row>
    <row r="3187" spans="1:1">
      <c r="A3187" t="str" cm="1">
        <f t="array" ref="A3187">IF(INDEX(CSP!A:A,INT((ROW()-1)/7)+1),"  &lt;Item&gt;","")</f>
        <v/>
      </c>
    </row>
    <row r="3188" spans="1:1">
      <c r="A3188" t="str" cm="1">
        <f t="array" ref="A3188">IF(INDEX(CSP!A:A,INT((ROW()-1)/7)+1),"    &lt;Target&gt;","")</f>
        <v/>
      </c>
    </row>
    <row r="3189" spans="1:1">
      <c r="A3189" t="str" cm="1">
        <f t="array" ref="A3189">IF(INDEX(CSP!A:A,INT((ROW()-1)/7)+1),"      &lt;LocURI&gt;"&amp;INDEX(CSP!D:D,INT((ROW()-4)/7)+1)&amp;"&lt;/LocURI&gt;","")</f>
        <v/>
      </c>
    </row>
    <row r="3190" spans="1:1">
      <c r="A3190" t="str" cm="1">
        <f t="array" ref="A3190">IF(INDEX(CSP!A:A,INT((ROW()-1)/7)+1),"    &lt;/Target&gt;","")</f>
        <v/>
      </c>
    </row>
    <row r="3191" spans="1:1">
      <c r="A3191" t="str" cm="1">
        <f t="array" ref="A3191">IF(INDEX(CSP!A:A,INT((ROW()-1)/7)+1),"  &lt;/Item&gt;","")</f>
        <v/>
      </c>
    </row>
    <row r="3192" spans="1:1">
      <c r="A3192" t="str" cm="1">
        <f t="array" ref="A3192">IF(INDEX(CSP!A:A,INT((ROW()-1)/7)+1),"","")</f>
        <v/>
      </c>
    </row>
    <row r="3193" spans="1:1">
      <c r="A3193" t="str" cm="1">
        <f t="array" ref="A3193">IF(INDEX(CSP!A:A,INT((ROW()-1)/7)+1),"  &lt;CmdID&gt;"&amp;INDEX(CSP!A:A,INT((ROW()-1)/7)+1)&amp;"&lt;/CmdID&gt;","")</f>
        <v/>
      </c>
    </row>
    <row r="3194" spans="1:1">
      <c r="A3194" t="str" cm="1">
        <f t="array" ref="A3194">IF(INDEX(CSP!A:A,INT((ROW()-1)/7)+1),"  &lt;Item&gt;","")</f>
        <v/>
      </c>
    </row>
    <row r="3195" spans="1:1">
      <c r="A3195" t="str" cm="1">
        <f t="array" ref="A3195">IF(INDEX(CSP!A:A,INT((ROW()-1)/7)+1),"    &lt;Target&gt;","")</f>
        <v/>
      </c>
    </row>
    <row r="3196" spans="1:1">
      <c r="A3196" t="str" cm="1">
        <f t="array" ref="A3196">IF(INDEX(CSP!A:A,INT((ROW()-1)/7)+1),"      &lt;LocURI&gt;"&amp;INDEX(CSP!D:D,INT((ROW()-4)/7)+1)&amp;"&lt;/LocURI&gt;","")</f>
        <v/>
      </c>
    </row>
    <row r="3197" spans="1:1">
      <c r="A3197" t="str" cm="1">
        <f t="array" ref="A3197">IF(INDEX(CSP!A:A,INT((ROW()-1)/7)+1),"    &lt;/Target&gt;","")</f>
        <v/>
      </c>
    </row>
    <row r="3198" spans="1:1">
      <c r="A3198" t="str" cm="1">
        <f t="array" ref="A3198">IF(INDEX(CSP!A:A,INT((ROW()-1)/7)+1),"  &lt;/Item&gt;","")</f>
        <v/>
      </c>
    </row>
    <row r="3199" spans="1:1">
      <c r="A3199" t="str" cm="1">
        <f t="array" ref="A3199">IF(INDEX(CSP!A:A,INT((ROW()-1)/7)+1),"","")</f>
        <v/>
      </c>
    </row>
    <row r="3200" spans="1:1">
      <c r="A3200" t="str" cm="1">
        <f t="array" ref="A3200">IF(INDEX(CSP!A:A,INT((ROW()-1)/7)+1),"  &lt;CmdID&gt;"&amp;INDEX(CSP!A:A,INT((ROW()-1)/7)+1)&amp;"&lt;/CmdID&gt;","")</f>
        <v/>
      </c>
    </row>
    <row r="3201" spans="1:1">
      <c r="A3201" t="str" cm="1">
        <f t="array" ref="A3201">IF(INDEX(CSP!A:A,INT((ROW()-1)/7)+1),"  &lt;Item&gt;","")</f>
        <v/>
      </c>
    </row>
    <row r="3202" spans="1:1">
      <c r="A3202" t="str" cm="1">
        <f t="array" ref="A3202">IF(INDEX(CSP!A:A,INT((ROW()-1)/7)+1),"    &lt;Target&gt;","")</f>
        <v/>
      </c>
    </row>
    <row r="3203" spans="1:1">
      <c r="A3203" t="str" cm="1">
        <f t="array" ref="A3203">IF(INDEX(CSP!A:A,INT((ROW()-1)/7)+1),"      &lt;LocURI&gt;"&amp;INDEX(CSP!D:D,INT((ROW()-4)/7)+1)&amp;"&lt;/LocURI&gt;","")</f>
        <v/>
      </c>
    </row>
    <row r="3204" spans="1:1">
      <c r="A3204" t="str" cm="1">
        <f t="array" ref="A3204">IF(INDEX(CSP!A:A,INT((ROW()-1)/7)+1),"    &lt;/Target&gt;","")</f>
        <v/>
      </c>
    </row>
    <row r="3205" spans="1:1">
      <c r="A3205" t="str" cm="1">
        <f t="array" ref="A3205">IF(INDEX(CSP!A:A,INT((ROW()-1)/7)+1),"  &lt;/Item&gt;","")</f>
        <v/>
      </c>
    </row>
    <row r="3206" spans="1:1">
      <c r="A3206" t="str" cm="1">
        <f t="array" ref="A3206">IF(INDEX(CSP!A:A,INT((ROW()-1)/7)+1),"","")</f>
        <v/>
      </c>
    </row>
    <row r="3207" spans="1:1">
      <c r="A3207" t="str" cm="1">
        <f t="array" ref="A3207">IF(INDEX(CSP!A:A,INT((ROW()-1)/7)+1),"  &lt;CmdID&gt;"&amp;INDEX(CSP!A:A,INT((ROW()-1)/7)+1)&amp;"&lt;/CmdID&gt;","")</f>
        <v/>
      </c>
    </row>
    <row r="3208" spans="1:1">
      <c r="A3208" t="str" cm="1">
        <f t="array" ref="A3208">IF(INDEX(CSP!A:A,INT((ROW()-1)/7)+1),"  &lt;Item&gt;","")</f>
        <v/>
      </c>
    </row>
    <row r="3209" spans="1:1">
      <c r="A3209" t="str" cm="1">
        <f t="array" ref="A3209">IF(INDEX(CSP!A:A,INT((ROW()-1)/7)+1),"    &lt;Target&gt;","")</f>
        <v/>
      </c>
    </row>
    <row r="3210" spans="1:1">
      <c r="A3210" t="str" cm="1">
        <f t="array" ref="A3210">IF(INDEX(CSP!A:A,INT((ROW()-1)/7)+1),"      &lt;LocURI&gt;"&amp;INDEX(CSP!D:D,INT((ROW()-4)/7)+1)&amp;"&lt;/LocURI&gt;","")</f>
        <v/>
      </c>
    </row>
    <row r="3211" spans="1:1">
      <c r="A3211" t="str" cm="1">
        <f t="array" ref="A3211">IF(INDEX(CSP!A:A,INT((ROW()-1)/7)+1),"    &lt;/Target&gt;","")</f>
        <v/>
      </c>
    </row>
    <row r="3212" spans="1:1">
      <c r="A3212" t="str" cm="1">
        <f t="array" ref="A3212">IF(INDEX(CSP!A:A,INT((ROW()-1)/7)+1),"  &lt;/Item&gt;","")</f>
        <v/>
      </c>
    </row>
    <row r="3213" spans="1:1">
      <c r="A3213" t="str" cm="1">
        <f t="array" ref="A3213">IF(INDEX(CSP!A:A,INT((ROW()-1)/7)+1),"","")</f>
        <v/>
      </c>
    </row>
    <row r="3214" spans="1:1">
      <c r="A3214" t="str" cm="1">
        <f t="array" ref="A3214">IF(INDEX(CSP!A:A,INT((ROW()-1)/7)+1),"  &lt;CmdID&gt;"&amp;INDEX(CSP!A:A,INT((ROW()-1)/7)+1)&amp;"&lt;/CmdID&gt;","")</f>
        <v/>
      </c>
    </row>
    <row r="3215" spans="1:1">
      <c r="A3215" t="str" cm="1">
        <f t="array" ref="A3215">IF(INDEX(CSP!A:A,INT((ROW()-1)/7)+1),"  &lt;Item&gt;","")</f>
        <v/>
      </c>
    </row>
    <row r="3216" spans="1:1">
      <c r="A3216" t="str" cm="1">
        <f t="array" ref="A3216">IF(INDEX(CSP!A:A,INT((ROW()-1)/7)+1),"    &lt;Target&gt;","")</f>
        <v/>
      </c>
    </row>
    <row r="3217" spans="1:1">
      <c r="A3217" t="str" cm="1">
        <f t="array" ref="A3217">IF(INDEX(CSP!A:A,INT((ROW()-1)/7)+1),"      &lt;LocURI&gt;"&amp;INDEX(CSP!D:D,INT((ROW()-4)/7)+1)&amp;"&lt;/LocURI&gt;","")</f>
        <v/>
      </c>
    </row>
    <row r="3218" spans="1:1">
      <c r="A3218" t="str" cm="1">
        <f t="array" ref="A3218">IF(INDEX(CSP!A:A,INT((ROW()-1)/7)+1),"    &lt;/Target&gt;","")</f>
        <v/>
      </c>
    </row>
    <row r="3219" spans="1:1">
      <c r="A3219" t="str" cm="1">
        <f t="array" ref="A3219">IF(INDEX(CSP!A:A,INT((ROW()-1)/7)+1),"  &lt;/Item&gt;","")</f>
        <v/>
      </c>
    </row>
    <row r="3220" spans="1:1">
      <c r="A3220" t="str" cm="1">
        <f t="array" ref="A3220">IF(INDEX(CSP!A:A,INT((ROW()-1)/7)+1),"","")</f>
        <v/>
      </c>
    </row>
    <row r="3221" spans="1:1">
      <c r="A3221" t="str" cm="1">
        <f t="array" ref="A3221">IF(INDEX(CSP!A:A,INT((ROW()-1)/7)+1),"  &lt;CmdID&gt;"&amp;INDEX(CSP!A:A,INT((ROW()-1)/7)+1)&amp;"&lt;/CmdID&gt;","")</f>
        <v/>
      </c>
    </row>
    <row r="3222" spans="1:1">
      <c r="A3222" t="str" cm="1">
        <f t="array" ref="A3222">IF(INDEX(CSP!A:A,INT((ROW()-1)/7)+1),"  &lt;Item&gt;","")</f>
        <v/>
      </c>
    </row>
    <row r="3223" spans="1:1">
      <c r="A3223" t="str" cm="1">
        <f t="array" ref="A3223">IF(INDEX(CSP!A:A,INT((ROW()-1)/7)+1),"    &lt;Target&gt;","")</f>
        <v/>
      </c>
    </row>
    <row r="3224" spans="1:1">
      <c r="A3224" t="str" cm="1">
        <f t="array" ref="A3224">IF(INDEX(CSP!A:A,INT((ROW()-1)/7)+1),"      &lt;LocURI&gt;"&amp;INDEX(CSP!D:D,INT((ROW()-4)/7)+1)&amp;"&lt;/LocURI&gt;","")</f>
        <v/>
      </c>
    </row>
    <row r="3225" spans="1:1">
      <c r="A3225" t="str" cm="1">
        <f t="array" ref="A3225">IF(INDEX(CSP!A:A,INT((ROW()-1)/7)+1),"    &lt;/Target&gt;","")</f>
        <v/>
      </c>
    </row>
    <row r="3226" spans="1:1">
      <c r="A3226" t="str" cm="1">
        <f t="array" ref="A3226">IF(INDEX(CSP!A:A,INT((ROW()-1)/7)+1),"  &lt;/Item&gt;","")</f>
        <v/>
      </c>
    </row>
    <row r="3227" spans="1:1">
      <c r="A3227" t="str" cm="1">
        <f t="array" ref="A3227">IF(INDEX(CSP!A:A,INT((ROW()-1)/7)+1),"","")</f>
        <v/>
      </c>
    </row>
    <row r="3228" spans="1:1">
      <c r="A3228" t="str" cm="1">
        <f t="array" ref="A3228">IF(INDEX(CSP!A:A,INT((ROW()-1)/7)+1),"  &lt;CmdID&gt;"&amp;INDEX(CSP!A:A,INT((ROW()-1)/7)+1)&amp;"&lt;/CmdID&gt;","")</f>
        <v/>
      </c>
    </row>
    <row r="3229" spans="1:1">
      <c r="A3229" t="str" cm="1">
        <f t="array" ref="A3229">IF(INDEX(CSP!A:A,INT((ROW()-1)/7)+1),"  &lt;Item&gt;","")</f>
        <v/>
      </c>
    </row>
    <row r="3230" spans="1:1">
      <c r="A3230" t="str" cm="1">
        <f t="array" ref="A3230">IF(INDEX(CSP!A:A,INT((ROW()-1)/7)+1),"    &lt;Target&gt;","")</f>
        <v/>
      </c>
    </row>
    <row r="3231" spans="1:1">
      <c r="A3231" t="str" cm="1">
        <f t="array" ref="A3231">IF(INDEX(CSP!A:A,INT((ROW()-1)/7)+1),"      &lt;LocURI&gt;"&amp;INDEX(CSP!D:D,INT((ROW()-4)/7)+1)&amp;"&lt;/LocURI&gt;","")</f>
        <v/>
      </c>
    </row>
    <row r="3232" spans="1:1">
      <c r="A3232" t="str" cm="1">
        <f t="array" ref="A3232">IF(INDEX(CSP!A:A,INT((ROW()-1)/7)+1),"    &lt;/Target&gt;","")</f>
        <v/>
      </c>
    </row>
    <row r="3233" spans="1:1">
      <c r="A3233" t="str" cm="1">
        <f t="array" ref="A3233">IF(INDEX(CSP!A:A,INT((ROW()-1)/7)+1),"  &lt;/Item&gt;","")</f>
        <v/>
      </c>
    </row>
    <row r="3234" spans="1:1">
      <c r="A3234" t="str" cm="1">
        <f t="array" ref="A3234">IF(INDEX(CSP!A:A,INT((ROW()-1)/7)+1),"","")</f>
        <v/>
      </c>
    </row>
    <row r="3235" spans="1:1">
      <c r="A3235" t="str" cm="1">
        <f t="array" ref="A3235">IF(INDEX(CSP!A:A,INT((ROW()-1)/7)+1),"  &lt;CmdID&gt;"&amp;INDEX(CSP!A:A,INT((ROW()-1)/7)+1)&amp;"&lt;/CmdID&gt;","")</f>
        <v/>
      </c>
    </row>
    <row r="3236" spans="1:1">
      <c r="A3236" t="str" cm="1">
        <f t="array" ref="A3236">IF(INDEX(CSP!A:A,INT((ROW()-1)/7)+1),"  &lt;Item&gt;","")</f>
        <v/>
      </c>
    </row>
    <row r="3237" spans="1:1">
      <c r="A3237" t="str" cm="1">
        <f t="array" ref="A3237">IF(INDEX(CSP!A:A,INT((ROW()-1)/7)+1),"    &lt;Target&gt;","")</f>
        <v/>
      </c>
    </row>
    <row r="3238" spans="1:1">
      <c r="A3238" t="str" cm="1">
        <f t="array" ref="A3238">IF(INDEX(CSP!A:A,INT((ROW()-1)/7)+1),"      &lt;LocURI&gt;"&amp;INDEX(CSP!D:D,INT((ROW()-4)/7)+1)&amp;"&lt;/LocURI&gt;","")</f>
        <v/>
      </c>
    </row>
    <row r="3239" spans="1:1">
      <c r="A3239" t="str" cm="1">
        <f t="array" ref="A3239">IF(INDEX(CSP!A:A,INT((ROW()-1)/7)+1),"    &lt;/Target&gt;","")</f>
        <v/>
      </c>
    </row>
    <row r="3240" spans="1:1">
      <c r="A3240" t="str" cm="1">
        <f t="array" ref="A3240">IF(INDEX(CSP!A:A,INT((ROW()-1)/7)+1),"  &lt;/Item&gt;","")</f>
        <v/>
      </c>
    </row>
    <row r="3241" spans="1:1">
      <c r="A3241" t="str" cm="1">
        <f t="array" ref="A3241">IF(INDEX(CSP!A:A,INT((ROW()-1)/7)+1),"","")</f>
        <v/>
      </c>
    </row>
    <row r="3242" spans="1:1">
      <c r="A3242" t="str" cm="1">
        <f t="array" ref="A3242">IF(INDEX(CSP!A:A,INT((ROW()-1)/7)+1),"  &lt;CmdID&gt;"&amp;INDEX(CSP!A:A,INT((ROW()-1)/7)+1)&amp;"&lt;/CmdID&gt;","")</f>
        <v/>
      </c>
    </row>
    <row r="3243" spans="1:1">
      <c r="A3243" t="str" cm="1">
        <f t="array" ref="A3243">IF(INDEX(CSP!A:A,INT((ROW()-1)/7)+1),"  &lt;Item&gt;","")</f>
        <v/>
      </c>
    </row>
    <row r="3244" spans="1:1">
      <c r="A3244" t="str" cm="1">
        <f t="array" ref="A3244">IF(INDEX(CSP!A:A,INT((ROW()-1)/7)+1),"    &lt;Target&gt;","")</f>
        <v/>
      </c>
    </row>
    <row r="3245" spans="1:1">
      <c r="A3245" t="str" cm="1">
        <f t="array" ref="A3245">IF(INDEX(CSP!A:A,INT((ROW()-1)/7)+1),"      &lt;LocURI&gt;"&amp;INDEX(CSP!D:D,INT((ROW()-4)/7)+1)&amp;"&lt;/LocURI&gt;","")</f>
        <v/>
      </c>
    </row>
    <row r="3246" spans="1:1">
      <c r="A3246" t="str" cm="1">
        <f t="array" ref="A3246">IF(INDEX(CSP!A:A,INT((ROW()-1)/7)+1),"    &lt;/Target&gt;","")</f>
        <v/>
      </c>
    </row>
    <row r="3247" spans="1:1">
      <c r="A3247" t="str" cm="1">
        <f t="array" ref="A3247">IF(INDEX(CSP!A:A,INT((ROW()-1)/7)+1),"  &lt;/Item&gt;","")</f>
        <v/>
      </c>
    </row>
    <row r="3248" spans="1:1">
      <c r="A3248" t="str" cm="1">
        <f t="array" ref="A3248">IF(INDEX(CSP!A:A,INT((ROW()-1)/7)+1),"","")</f>
        <v/>
      </c>
    </row>
    <row r="3249" spans="1:1">
      <c r="A3249" t="str" cm="1">
        <f t="array" ref="A3249">IF(INDEX(CSP!A:A,INT((ROW()-1)/7)+1),"  &lt;CmdID&gt;"&amp;INDEX(CSP!A:A,INT((ROW()-1)/7)+1)&amp;"&lt;/CmdID&gt;","")</f>
        <v/>
      </c>
    </row>
    <row r="3250" spans="1:1">
      <c r="A3250" t="str" cm="1">
        <f t="array" ref="A3250">IF(INDEX(CSP!A:A,INT((ROW()-1)/7)+1),"  &lt;Item&gt;","")</f>
        <v/>
      </c>
    </row>
    <row r="3251" spans="1:1">
      <c r="A3251" t="str" cm="1">
        <f t="array" ref="A3251">IF(INDEX(CSP!A:A,INT((ROW()-1)/7)+1),"    &lt;Target&gt;","")</f>
        <v/>
      </c>
    </row>
    <row r="3252" spans="1:1">
      <c r="A3252" t="str" cm="1">
        <f t="array" ref="A3252">IF(INDEX(CSP!A:A,INT((ROW()-1)/7)+1),"      &lt;LocURI&gt;"&amp;INDEX(CSP!D:D,INT((ROW()-4)/7)+1)&amp;"&lt;/LocURI&gt;","")</f>
        <v/>
      </c>
    </row>
    <row r="3253" spans="1:1">
      <c r="A3253" t="str" cm="1">
        <f t="array" ref="A3253">IF(INDEX(CSP!A:A,INT((ROW()-1)/7)+1),"    &lt;/Target&gt;","")</f>
        <v/>
      </c>
    </row>
    <row r="3254" spans="1:1">
      <c r="A3254" t="str" cm="1">
        <f t="array" ref="A3254">IF(INDEX(CSP!A:A,INT((ROW()-1)/7)+1),"  &lt;/Item&gt;","")</f>
        <v/>
      </c>
    </row>
    <row r="3255" spans="1:1">
      <c r="A3255" t="str" cm="1">
        <f t="array" ref="A3255">IF(INDEX(CSP!A:A,INT((ROW()-1)/7)+1),"","")</f>
        <v/>
      </c>
    </row>
    <row r="3256" spans="1:1">
      <c r="A3256" t="str" cm="1">
        <f t="array" ref="A3256">IF(INDEX(CSP!A:A,INT((ROW()-1)/7)+1),"  &lt;CmdID&gt;"&amp;INDEX(CSP!A:A,INT((ROW()-1)/7)+1)&amp;"&lt;/CmdID&gt;","")</f>
        <v/>
      </c>
    </row>
    <row r="3257" spans="1:1">
      <c r="A3257" t="str" cm="1">
        <f t="array" ref="A3257">IF(INDEX(CSP!A:A,INT((ROW()-1)/7)+1),"  &lt;Item&gt;","")</f>
        <v/>
      </c>
    </row>
    <row r="3258" spans="1:1">
      <c r="A3258" t="str" cm="1">
        <f t="array" ref="A3258">IF(INDEX(CSP!A:A,INT((ROW()-1)/7)+1),"    &lt;Target&gt;","")</f>
        <v/>
      </c>
    </row>
    <row r="3259" spans="1:1">
      <c r="A3259" t="str" cm="1">
        <f t="array" ref="A3259">IF(INDEX(CSP!A:A,INT((ROW()-1)/7)+1),"      &lt;LocURI&gt;"&amp;INDEX(CSP!D:D,INT((ROW()-4)/7)+1)&amp;"&lt;/LocURI&gt;","")</f>
        <v/>
      </c>
    </row>
    <row r="3260" spans="1:1">
      <c r="A3260" t="str" cm="1">
        <f t="array" ref="A3260">IF(INDEX(CSP!A:A,INT((ROW()-1)/7)+1),"    &lt;/Target&gt;","")</f>
        <v/>
      </c>
    </row>
    <row r="3261" spans="1:1">
      <c r="A3261" t="str" cm="1">
        <f t="array" ref="A3261">IF(INDEX(CSP!A:A,INT((ROW()-1)/7)+1),"  &lt;/Item&gt;","")</f>
        <v/>
      </c>
    </row>
    <row r="3262" spans="1:1">
      <c r="A3262" t="str" cm="1">
        <f t="array" ref="A3262">IF(INDEX(CSP!A:A,INT((ROW()-1)/7)+1),"","")</f>
        <v/>
      </c>
    </row>
    <row r="3263" spans="1:1">
      <c r="A3263" t="str" cm="1">
        <f t="array" ref="A3263">IF(INDEX(CSP!A:A,INT((ROW()-1)/7)+1),"  &lt;CmdID&gt;"&amp;INDEX(CSP!A:A,INT((ROW()-1)/7)+1)&amp;"&lt;/CmdID&gt;","")</f>
        <v/>
      </c>
    </row>
    <row r="3264" spans="1:1">
      <c r="A3264" t="str" cm="1">
        <f t="array" ref="A3264">IF(INDEX(CSP!A:A,INT((ROW()-1)/7)+1),"  &lt;Item&gt;","")</f>
        <v/>
      </c>
    </row>
    <row r="3265" spans="1:1">
      <c r="A3265" t="str" cm="1">
        <f t="array" ref="A3265">IF(INDEX(CSP!A:A,INT((ROW()-1)/7)+1),"    &lt;Target&gt;","")</f>
        <v/>
      </c>
    </row>
    <row r="3266" spans="1:1">
      <c r="A3266" t="str" cm="1">
        <f t="array" ref="A3266">IF(INDEX(CSP!A:A,INT((ROW()-1)/7)+1),"      &lt;LocURI&gt;"&amp;INDEX(CSP!D:D,INT((ROW()-4)/7)+1)&amp;"&lt;/LocURI&gt;","")</f>
        <v/>
      </c>
    </row>
    <row r="3267" spans="1:1">
      <c r="A3267" t="str" cm="1">
        <f t="array" ref="A3267">IF(INDEX(CSP!A:A,INT((ROW()-1)/7)+1),"    &lt;/Target&gt;","")</f>
        <v/>
      </c>
    </row>
    <row r="3268" spans="1:1">
      <c r="A3268" t="str" cm="1">
        <f t="array" ref="A3268">IF(INDEX(CSP!A:A,INT((ROW()-1)/7)+1),"  &lt;/Item&gt;","")</f>
        <v/>
      </c>
    </row>
    <row r="3269" spans="1:1">
      <c r="A3269" t="str" cm="1">
        <f t="array" ref="A3269">IF(INDEX(CSP!A:A,INT((ROW()-1)/7)+1),"","")</f>
        <v/>
      </c>
    </row>
    <row r="3270" spans="1:1">
      <c r="A3270" t="str" cm="1">
        <f t="array" ref="A3270">IF(INDEX(CSP!A:A,INT((ROW()-1)/7)+1),"  &lt;CmdID&gt;"&amp;INDEX(CSP!A:A,INT((ROW()-1)/7)+1)&amp;"&lt;/CmdID&gt;","")</f>
        <v/>
      </c>
    </row>
    <row r="3271" spans="1:1">
      <c r="A3271" t="str" cm="1">
        <f t="array" ref="A3271">IF(INDEX(CSP!A:A,INT((ROW()-1)/7)+1),"  &lt;Item&gt;","")</f>
        <v/>
      </c>
    </row>
    <row r="3272" spans="1:1">
      <c r="A3272" t="str" cm="1">
        <f t="array" ref="A3272">IF(INDEX(CSP!A:A,INT((ROW()-1)/7)+1),"    &lt;Target&gt;","")</f>
        <v/>
      </c>
    </row>
    <row r="3273" spans="1:1">
      <c r="A3273" t="str" cm="1">
        <f t="array" ref="A3273">IF(INDEX(CSP!A:A,INT((ROW()-1)/7)+1),"      &lt;LocURI&gt;"&amp;INDEX(CSP!D:D,INT((ROW()-4)/7)+1)&amp;"&lt;/LocURI&gt;","")</f>
        <v/>
      </c>
    </row>
    <row r="3274" spans="1:1">
      <c r="A3274" t="str" cm="1">
        <f t="array" ref="A3274">IF(INDEX(CSP!A:A,INT((ROW()-1)/7)+1),"    &lt;/Target&gt;","")</f>
        <v/>
      </c>
    </row>
    <row r="3275" spans="1:1">
      <c r="A3275" t="str" cm="1">
        <f t="array" ref="A3275">IF(INDEX(CSP!A:A,INT((ROW()-1)/7)+1),"  &lt;/Item&gt;","")</f>
        <v/>
      </c>
    </row>
    <row r="3276" spans="1:1">
      <c r="A3276" t="str" cm="1">
        <f t="array" ref="A3276">IF(INDEX(CSP!A:A,INT((ROW()-1)/7)+1),"","")</f>
        <v/>
      </c>
    </row>
    <row r="3277" spans="1:1">
      <c r="A3277" t="str" cm="1">
        <f t="array" ref="A3277">IF(INDEX(CSP!A:A,INT((ROW()-1)/7)+1),"  &lt;CmdID&gt;"&amp;INDEX(CSP!A:A,INT((ROW()-1)/7)+1)&amp;"&lt;/CmdID&gt;","")</f>
        <v/>
      </c>
    </row>
    <row r="3278" spans="1:1">
      <c r="A3278" t="str" cm="1">
        <f t="array" ref="A3278">IF(INDEX(CSP!A:A,INT((ROW()-1)/7)+1),"  &lt;Item&gt;","")</f>
        <v/>
      </c>
    </row>
    <row r="3279" spans="1:1">
      <c r="A3279" t="str" cm="1">
        <f t="array" ref="A3279">IF(INDEX(CSP!A:A,INT((ROW()-1)/7)+1),"    &lt;Target&gt;","")</f>
        <v/>
      </c>
    </row>
    <row r="3280" spans="1:1">
      <c r="A3280" t="str" cm="1">
        <f t="array" ref="A3280">IF(INDEX(CSP!A:A,INT((ROW()-1)/7)+1),"      &lt;LocURI&gt;"&amp;INDEX(CSP!D:D,INT((ROW()-4)/7)+1)&amp;"&lt;/LocURI&gt;","")</f>
        <v/>
      </c>
    </row>
    <row r="3281" spans="1:1">
      <c r="A3281" t="str" cm="1">
        <f t="array" ref="A3281">IF(INDEX(CSP!A:A,INT((ROW()-1)/7)+1),"    &lt;/Target&gt;","")</f>
        <v/>
      </c>
    </row>
    <row r="3282" spans="1:1">
      <c r="A3282" t="str" cm="1">
        <f t="array" ref="A3282">IF(INDEX(CSP!A:A,INT((ROW()-1)/7)+1),"  &lt;/Item&gt;","")</f>
        <v/>
      </c>
    </row>
    <row r="3283" spans="1:1">
      <c r="A3283" t="str" cm="1">
        <f t="array" ref="A3283">IF(INDEX(CSP!A:A,INT((ROW()-1)/7)+1),"","")</f>
        <v/>
      </c>
    </row>
    <row r="3284" spans="1:1">
      <c r="A3284" t="str" cm="1">
        <f t="array" ref="A3284">IF(INDEX(CSP!A:A,INT((ROW()-1)/7)+1),"  &lt;CmdID&gt;"&amp;INDEX(CSP!A:A,INT((ROW()-1)/7)+1)&amp;"&lt;/CmdID&gt;","")</f>
        <v/>
      </c>
    </row>
    <row r="3285" spans="1:1">
      <c r="A3285" t="str" cm="1">
        <f t="array" ref="A3285">IF(INDEX(CSP!A:A,INT((ROW()-1)/7)+1),"  &lt;Item&gt;","")</f>
        <v/>
      </c>
    </row>
    <row r="3286" spans="1:1">
      <c r="A3286" t="str" cm="1">
        <f t="array" ref="A3286">IF(INDEX(CSP!A:A,INT((ROW()-1)/7)+1),"    &lt;Target&gt;","")</f>
        <v/>
      </c>
    </row>
    <row r="3287" spans="1:1">
      <c r="A3287" t="str" cm="1">
        <f t="array" ref="A3287">IF(INDEX(CSP!A:A,INT((ROW()-1)/7)+1),"      &lt;LocURI&gt;"&amp;INDEX(CSP!D:D,INT((ROW()-4)/7)+1)&amp;"&lt;/LocURI&gt;","")</f>
        <v/>
      </c>
    </row>
    <row r="3288" spans="1:1">
      <c r="A3288" t="str" cm="1">
        <f t="array" ref="A3288">IF(INDEX(CSP!A:A,INT((ROW()-1)/7)+1),"    &lt;/Target&gt;","")</f>
        <v/>
      </c>
    </row>
    <row r="3289" spans="1:1">
      <c r="A3289" t="str" cm="1">
        <f t="array" ref="A3289">IF(INDEX(CSP!A:A,INT((ROW()-1)/7)+1),"  &lt;/Item&gt;","")</f>
        <v/>
      </c>
    </row>
    <row r="3290" spans="1:1">
      <c r="A3290" t="str" cm="1">
        <f t="array" ref="A3290">IF(INDEX(CSP!A:A,INT((ROW()-1)/7)+1),"","")</f>
        <v/>
      </c>
    </row>
    <row r="3291" spans="1:1">
      <c r="A3291" t="str" cm="1">
        <f t="array" ref="A3291">IF(INDEX(CSP!A:A,INT((ROW()-1)/7)+1),"  &lt;CmdID&gt;"&amp;INDEX(CSP!A:A,INT((ROW()-1)/7)+1)&amp;"&lt;/CmdID&gt;","")</f>
        <v/>
      </c>
    </row>
    <row r="3292" spans="1:1">
      <c r="A3292" t="str" cm="1">
        <f t="array" ref="A3292">IF(INDEX(CSP!A:A,INT((ROW()-1)/7)+1),"  &lt;Item&gt;","")</f>
        <v/>
      </c>
    </row>
    <row r="3293" spans="1:1">
      <c r="A3293" t="str" cm="1">
        <f t="array" ref="A3293">IF(INDEX(CSP!A:A,INT((ROW()-1)/7)+1),"    &lt;Target&gt;","")</f>
        <v/>
      </c>
    </row>
    <row r="3294" spans="1:1">
      <c r="A3294" t="str" cm="1">
        <f t="array" ref="A3294">IF(INDEX(CSP!A:A,INT((ROW()-1)/7)+1),"      &lt;LocURI&gt;"&amp;INDEX(CSP!D:D,INT((ROW()-4)/7)+1)&amp;"&lt;/LocURI&gt;","")</f>
        <v/>
      </c>
    </row>
    <row r="3295" spans="1:1">
      <c r="A3295" t="str" cm="1">
        <f t="array" ref="A3295">IF(INDEX(CSP!A:A,INT((ROW()-1)/7)+1),"    &lt;/Target&gt;","")</f>
        <v/>
      </c>
    </row>
    <row r="3296" spans="1:1">
      <c r="A3296" t="str" cm="1">
        <f t="array" ref="A3296">IF(INDEX(CSP!A:A,INT((ROW()-1)/7)+1),"  &lt;/Item&gt;","")</f>
        <v/>
      </c>
    </row>
    <row r="3297" spans="1:1">
      <c r="A3297" t="str" cm="1">
        <f t="array" ref="A3297">IF(INDEX(CSP!A:A,INT((ROW()-1)/7)+1),"","")</f>
        <v/>
      </c>
    </row>
    <row r="3298" spans="1:1">
      <c r="A3298" t="str" cm="1">
        <f t="array" ref="A3298">IF(INDEX(CSP!A:A,INT((ROW()-1)/7)+1),"  &lt;CmdID&gt;"&amp;INDEX(CSP!A:A,INT((ROW()-1)/7)+1)&amp;"&lt;/CmdID&gt;","")</f>
        <v/>
      </c>
    </row>
    <row r="3299" spans="1:1">
      <c r="A3299" t="str" cm="1">
        <f t="array" ref="A3299">IF(INDEX(CSP!A:A,INT((ROW()-1)/7)+1),"  &lt;Item&gt;","")</f>
        <v/>
      </c>
    </row>
    <row r="3300" spans="1:1">
      <c r="A3300" t="str" cm="1">
        <f t="array" ref="A3300">IF(INDEX(CSP!A:A,INT((ROW()-1)/7)+1),"    &lt;Target&gt;","")</f>
        <v/>
      </c>
    </row>
    <row r="3301" spans="1:1">
      <c r="A3301" t="str" cm="1">
        <f t="array" ref="A3301">IF(INDEX(CSP!A:A,INT((ROW()-1)/7)+1),"      &lt;LocURI&gt;"&amp;INDEX(CSP!D:D,INT((ROW()-4)/7)+1)&amp;"&lt;/LocURI&gt;","")</f>
        <v/>
      </c>
    </row>
    <row r="3302" spans="1:1">
      <c r="A3302" t="str" cm="1">
        <f t="array" ref="A3302">IF(INDEX(CSP!A:A,INT((ROW()-1)/7)+1),"    &lt;/Target&gt;","")</f>
        <v/>
      </c>
    </row>
    <row r="3303" spans="1:1">
      <c r="A3303" t="str" cm="1">
        <f t="array" ref="A3303">IF(INDEX(CSP!A:A,INT((ROW()-1)/7)+1),"  &lt;/Item&gt;","")</f>
        <v/>
      </c>
    </row>
    <row r="3304" spans="1:1">
      <c r="A3304" t="str" cm="1">
        <f t="array" ref="A3304">IF(INDEX(CSP!A:A,INT((ROW()-1)/7)+1),"","")</f>
        <v/>
      </c>
    </row>
    <row r="3305" spans="1:1">
      <c r="A3305" t="str" cm="1">
        <f t="array" ref="A3305">IF(INDEX(CSP!A:A,INT((ROW()-1)/7)+1),"  &lt;CmdID&gt;"&amp;INDEX(CSP!A:A,INT((ROW()-1)/7)+1)&amp;"&lt;/CmdID&gt;","")</f>
        <v/>
      </c>
    </row>
    <row r="3306" spans="1:1">
      <c r="A3306" t="str" cm="1">
        <f t="array" ref="A3306">IF(INDEX(CSP!A:A,INT((ROW()-1)/7)+1),"  &lt;Item&gt;","")</f>
        <v/>
      </c>
    </row>
    <row r="3307" spans="1:1">
      <c r="A3307" t="str" cm="1">
        <f t="array" ref="A3307">IF(INDEX(CSP!A:A,INT((ROW()-1)/7)+1),"    &lt;Target&gt;","")</f>
        <v/>
      </c>
    </row>
    <row r="3308" spans="1:1">
      <c r="A3308" t="str" cm="1">
        <f t="array" ref="A3308">IF(INDEX(CSP!A:A,INT((ROW()-1)/7)+1),"      &lt;LocURI&gt;"&amp;INDEX(CSP!D:D,INT((ROW()-4)/7)+1)&amp;"&lt;/LocURI&gt;","")</f>
        <v/>
      </c>
    </row>
    <row r="3309" spans="1:1">
      <c r="A3309" t="str" cm="1">
        <f t="array" ref="A3309">IF(INDEX(CSP!A:A,INT((ROW()-1)/7)+1),"    &lt;/Target&gt;","")</f>
        <v/>
      </c>
    </row>
    <row r="3310" spans="1:1">
      <c r="A3310" t="str" cm="1">
        <f t="array" ref="A3310">IF(INDEX(CSP!A:A,INT((ROW()-1)/7)+1),"  &lt;/Item&gt;","")</f>
        <v/>
      </c>
    </row>
    <row r="3311" spans="1:1">
      <c r="A3311" t="str" cm="1">
        <f t="array" ref="A3311">IF(INDEX(CSP!A:A,INT((ROW()-1)/7)+1),"","")</f>
        <v/>
      </c>
    </row>
    <row r="3312" spans="1:1">
      <c r="A3312" t="str" cm="1">
        <f t="array" ref="A3312">IF(INDEX(CSP!A:A,INT((ROW()-1)/7)+1),"  &lt;CmdID&gt;"&amp;INDEX(CSP!A:A,INT((ROW()-1)/7)+1)&amp;"&lt;/CmdID&gt;","")</f>
        <v/>
      </c>
    </row>
    <row r="3313" spans="1:1">
      <c r="A3313" t="str" cm="1">
        <f t="array" ref="A3313">IF(INDEX(CSP!A:A,INT((ROW()-1)/7)+1),"  &lt;Item&gt;","")</f>
        <v/>
      </c>
    </row>
    <row r="3314" spans="1:1">
      <c r="A3314" t="str" cm="1">
        <f t="array" ref="A3314">IF(INDEX(CSP!A:A,INT((ROW()-1)/7)+1),"    &lt;Target&gt;","")</f>
        <v/>
      </c>
    </row>
    <row r="3315" spans="1:1">
      <c r="A3315" t="str" cm="1">
        <f t="array" ref="A3315">IF(INDEX(CSP!A:A,INT((ROW()-1)/7)+1),"      &lt;LocURI&gt;"&amp;INDEX(CSP!D:D,INT((ROW()-4)/7)+1)&amp;"&lt;/LocURI&gt;","")</f>
        <v/>
      </c>
    </row>
    <row r="3316" spans="1:1">
      <c r="A3316" t="str" cm="1">
        <f t="array" ref="A3316">IF(INDEX(CSP!A:A,INT((ROW()-1)/7)+1),"    &lt;/Target&gt;","")</f>
        <v/>
      </c>
    </row>
    <row r="3317" spans="1:1">
      <c r="A3317" t="str" cm="1">
        <f t="array" ref="A3317">IF(INDEX(CSP!A:A,INT((ROW()-1)/7)+1),"  &lt;/Item&gt;","")</f>
        <v/>
      </c>
    </row>
    <row r="3318" spans="1:1">
      <c r="A3318" t="str" cm="1">
        <f t="array" ref="A3318">IF(INDEX(CSP!A:A,INT((ROW()-1)/7)+1),"","")</f>
        <v/>
      </c>
    </row>
    <row r="3319" spans="1:1">
      <c r="A3319" t="str" cm="1">
        <f t="array" ref="A3319">IF(INDEX(CSP!A:A,INT((ROW()-1)/7)+1),"  &lt;CmdID&gt;"&amp;INDEX(CSP!A:A,INT((ROW()-1)/7)+1)&amp;"&lt;/CmdID&gt;","")</f>
        <v/>
      </c>
    </row>
    <row r="3320" spans="1:1">
      <c r="A3320" t="str" cm="1">
        <f t="array" ref="A3320">IF(INDEX(CSP!A:A,INT((ROW()-1)/7)+1),"  &lt;Item&gt;","")</f>
        <v/>
      </c>
    </row>
    <row r="3321" spans="1:1">
      <c r="A3321" t="str" cm="1">
        <f t="array" ref="A3321">IF(INDEX(CSP!A:A,INT((ROW()-1)/7)+1),"    &lt;Target&gt;","")</f>
        <v/>
      </c>
    </row>
    <row r="3322" spans="1:1">
      <c r="A3322" t="str" cm="1">
        <f t="array" ref="A3322">IF(INDEX(CSP!A:A,INT((ROW()-1)/7)+1),"      &lt;LocURI&gt;"&amp;INDEX(CSP!D:D,INT((ROW()-4)/7)+1)&amp;"&lt;/LocURI&gt;","")</f>
        <v/>
      </c>
    </row>
    <row r="3323" spans="1:1">
      <c r="A3323" t="str" cm="1">
        <f t="array" ref="A3323">IF(INDEX(CSP!A:A,INT((ROW()-1)/7)+1),"    &lt;/Target&gt;","")</f>
        <v/>
      </c>
    </row>
    <row r="3324" spans="1:1">
      <c r="A3324" t="str" cm="1">
        <f t="array" ref="A3324">IF(INDEX(CSP!A:A,INT((ROW()-1)/7)+1),"  &lt;/Item&gt;","")</f>
        <v/>
      </c>
    </row>
    <row r="3325" spans="1:1">
      <c r="A3325" t="str" cm="1">
        <f t="array" ref="A3325">IF(INDEX(CSP!A:A,INT((ROW()-1)/7)+1),"","")</f>
        <v/>
      </c>
    </row>
    <row r="3326" spans="1:1">
      <c r="A3326" t="str" cm="1">
        <f t="array" ref="A3326">IF(INDEX(CSP!A:A,INT((ROW()-1)/7)+1),"  &lt;CmdID&gt;"&amp;INDEX(CSP!A:A,INT((ROW()-1)/7)+1)&amp;"&lt;/CmdID&gt;","")</f>
        <v/>
      </c>
    </row>
    <row r="3327" spans="1:1">
      <c r="A3327" t="str" cm="1">
        <f t="array" ref="A3327">IF(INDEX(CSP!A:A,INT((ROW()-1)/7)+1),"  &lt;Item&gt;","")</f>
        <v/>
      </c>
    </row>
    <row r="3328" spans="1:1">
      <c r="A3328" t="str" cm="1">
        <f t="array" ref="A3328">IF(INDEX(CSP!A:A,INT((ROW()-1)/7)+1),"    &lt;Target&gt;","")</f>
        <v/>
      </c>
    </row>
    <row r="3329" spans="1:1">
      <c r="A3329" t="str" cm="1">
        <f t="array" ref="A3329">IF(INDEX(CSP!A:A,INT((ROW()-1)/7)+1),"      &lt;LocURI&gt;"&amp;INDEX(CSP!D:D,INT((ROW()-4)/7)+1)&amp;"&lt;/LocURI&gt;","")</f>
        <v/>
      </c>
    </row>
    <row r="3330" spans="1:1">
      <c r="A3330" t="str" cm="1">
        <f t="array" ref="A3330">IF(INDEX(CSP!A:A,INT((ROW()-1)/7)+1),"    &lt;/Target&gt;","")</f>
        <v/>
      </c>
    </row>
    <row r="3331" spans="1:1">
      <c r="A3331" t="str" cm="1">
        <f t="array" ref="A3331">IF(INDEX(CSP!A:A,INT((ROW()-1)/7)+1),"  &lt;/Item&gt;","")</f>
        <v/>
      </c>
    </row>
    <row r="3332" spans="1:1">
      <c r="A3332" t="str" cm="1">
        <f t="array" ref="A3332">IF(INDEX(CSP!A:A,INT((ROW()-1)/7)+1),"","")</f>
        <v/>
      </c>
    </row>
    <row r="3333" spans="1:1">
      <c r="A3333" t="str" cm="1">
        <f t="array" ref="A3333">IF(INDEX(CSP!A:A,INT((ROW()-1)/7)+1),"  &lt;CmdID&gt;"&amp;INDEX(CSP!A:A,INT((ROW()-1)/7)+1)&amp;"&lt;/CmdID&gt;","")</f>
        <v/>
      </c>
    </row>
    <row r="3334" spans="1:1">
      <c r="A3334" t="str" cm="1">
        <f t="array" ref="A3334">IF(INDEX(CSP!A:A,INT((ROW()-1)/7)+1),"  &lt;Item&gt;","")</f>
        <v/>
      </c>
    </row>
    <row r="3335" spans="1:1">
      <c r="A3335" t="str" cm="1">
        <f t="array" ref="A3335">IF(INDEX(CSP!A:A,INT((ROW()-1)/7)+1),"    &lt;Target&gt;","")</f>
        <v/>
      </c>
    </row>
    <row r="3336" spans="1:1">
      <c r="A3336" t="str" cm="1">
        <f t="array" ref="A3336">IF(INDEX(CSP!A:A,INT((ROW()-1)/7)+1),"      &lt;LocURI&gt;"&amp;INDEX(CSP!D:D,INT((ROW()-4)/7)+1)&amp;"&lt;/LocURI&gt;","")</f>
        <v/>
      </c>
    </row>
    <row r="3337" spans="1:1">
      <c r="A3337" t="str" cm="1">
        <f t="array" ref="A3337">IF(INDEX(CSP!A:A,INT((ROW()-1)/7)+1),"    &lt;/Target&gt;","")</f>
        <v/>
      </c>
    </row>
    <row r="3338" spans="1:1">
      <c r="A3338" t="str" cm="1">
        <f t="array" ref="A3338">IF(INDEX(CSP!A:A,INT((ROW()-1)/7)+1),"  &lt;/Item&gt;","")</f>
        <v/>
      </c>
    </row>
    <row r="3339" spans="1:1">
      <c r="A3339" t="str" cm="1">
        <f t="array" ref="A3339">IF(INDEX(CSP!A:A,INT((ROW()-1)/7)+1),"","")</f>
        <v/>
      </c>
    </row>
    <row r="3340" spans="1:1">
      <c r="A3340" t="str" cm="1">
        <f t="array" ref="A3340">IF(INDEX(CSP!A:A,INT((ROW()-1)/7)+1),"  &lt;CmdID&gt;"&amp;INDEX(CSP!A:A,INT((ROW()-1)/7)+1)&amp;"&lt;/CmdID&gt;","")</f>
        <v/>
      </c>
    </row>
    <row r="3341" spans="1:1">
      <c r="A3341" t="str" cm="1">
        <f t="array" ref="A3341">IF(INDEX(CSP!A:A,INT((ROW()-1)/7)+1),"  &lt;Item&gt;","")</f>
        <v/>
      </c>
    </row>
    <row r="3342" spans="1:1">
      <c r="A3342" t="str" cm="1">
        <f t="array" ref="A3342">IF(INDEX(CSP!A:A,INT((ROW()-1)/7)+1),"    &lt;Target&gt;","")</f>
        <v/>
      </c>
    </row>
    <row r="3343" spans="1:1">
      <c r="A3343" t="str" cm="1">
        <f t="array" ref="A3343">IF(INDEX(CSP!A:A,INT((ROW()-1)/7)+1),"      &lt;LocURI&gt;"&amp;INDEX(CSP!D:D,INT((ROW()-4)/7)+1)&amp;"&lt;/LocURI&gt;","")</f>
        <v/>
      </c>
    </row>
    <row r="3344" spans="1:1">
      <c r="A3344" t="str" cm="1">
        <f t="array" ref="A3344">IF(INDEX(CSP!A:A,INT((ROW()-1)/7)+1),"    &lt;/Target&gt;","")</f>
        <v/>
      </c>
    </row>
    <row r="3345" spans="1:1">
      <c r="A3345" t="str" cm="1">
        <f t="array" ref="A3345">IF(INDEX(CSP!A:A,INT((ROW()-1)/7)+1),"  &lt;/Item&gt;","")</f>
        <v/>
      </c>
    </row>
    <row r="3346" spans="1:1">
      <c r="A3346" t="str" cm="1">
        <f t="array" ref="A3346">IF(INDEX(CSP!A:A,INT((ROW()-1)/7)+1),"","")</f>
        <v/>
      </c>
    </row>
    <row r="3347" spans="1:1">
      <c r="A3347" t="str" cm="1">
        <f t="array" ref="A3347">IF(INDEX(CSP!A:A,INT((ROW()-1)/7)+1),"  &lt;CmdID&gt;"&amp;INDEX(CSP!A:A,INT((ROW()-1)/7)+1)&amp;"&lt;/CmdID&gt;","")</f>
        <v/>
      </c>
    </row>
    <row r="3348" spans="1:1">
      <c r="A3348" t="str" cm="1">
        <f t="array" ref="A3348">IF(INDEX(CSP!A:A,INT((ROW()-1)/7)+1),"  &lt;Item&gt;","")</f>
        <v/>
      </c>
    </row>
    <row r="3349" spans="1:1">
      <c r="A3349" t="str" cm="1">
        <f t="array" ref="A3349">IF(INDEX(CSP!A:A,INT((ROW()-1)/7)+1),"    &lt;Target&gt;","")</f>
        <v/>
      </c>
    </row>
    <row r="3350" spans="1:1">
      <c r="A3350" t="str" cm="1">
        <f t="array" ref="A3350">IF(INDEX(CSP!A:A,INT((ROW()-1)/7)+1),"      &lt;LocURI&gt;"&amp;INDEX(CSP!D:D,INT((ROW()-4)/7)+1)&amp;"&lt;/LocURI&gt;","")</f>
        <v/>
      </c>
    </row>
    <row r="3351" spans="1:1">
      <c r="A3351" t="str" cm="1">
        <f t="array" ref="A3351">IF(INDEX(CSP!A:A,INT((ROW()-1)/7)+1),"    &lt;/Target&gt;","")</f>
        <v/>
      </c>
    </row>
    <row r="3352" spans="1:1">
      <c r="A3352" t="str" cm="1">
        <f t="array" ref="A3352">IF(INDEX(CSP!A:A,INT((ROW()-1)/7)+1),"  &lt;/Item&gt;","")</f>
        <v/>
      </c>
    </row>
    <row r="3353" spans="1:1">
      <c r="A3353" t="str" cm="1">
        <f t="array" ref="A3353">IF(INDEX(CSP!A:A,INT((ROW()-1)/7)+1),"","")</f>
        <v/>
      </c>
    </row>
    <row r="3354" spans="1:1">
      <c r="A3354" t="str" cm="1">
        <f t="array" ref="A3354">IF(INDEX(CSP!A:A,INT((ROW()-1)/7)+1),"  &lt;CmdID&gt;"&amp;INDEX(CSP!A:A,INT((ROW()-1)/7)+1)&amp;"&lt;/CmdID&gt;","")</f>
        <v/>
      </c>
    </row>
    <row r="3355" spans="1:1">
      <c r="A3355" t="str" cm="1">
        <f t="array" ref="A3355">IF(INDEX(CSP!A:A,INT((ROW()-1)/7)+1),"  &lt;Item&gt;","")</f>
        <v/>
      </c>
    </row>
    <row r="3356" spans="1:1">
      <c r="A3356" t="str" cm="1">
        <f t="array" ref="A3356">IF(INDEX(CSP!A:A,INT((ROW()-1)/7)+1),"    &lt;Target&gt;","")</f>
        <v/>
      </c>
    </row>
    <row r="3357" spans="1:1">
      <c r="A3357" t="str" cm="1">
        <f t="array" ref="A3357">IF(INDEX(CSP!A:A,INT((ROW()-1)/7)+1),"      &lt;LocURI&gt;"&amp;INDEX(CSP!D:D,INT((ROW()-4)/7)+1)&amp;"&lt;/LocURI&gt;","")</f>
        <v/>
      </c>
    </row>
    <row r="3358" spans="1:1">
      <c r="A3358" t="str" cm="1">
        <f t="array" ref="A3358">IF(INDEX(CSP!A:A,INT((ROW()-1)/7)+1),"    &lt;/Target&gt;","")</f>
        <v/>
      </c>
    </row>
    <row r="3359" spans="1:1">
      <c r="A3359" t="str" cm="1">
        <f t="array" ref="A3359">IF(INDEX(CSP!A:A,INT((ROW()-1)/7)+1),"  &lt;/Item&gt;","")</f>
        <v/>
      </c>
    </row>
    <row r="3360" spans="1:1">
      <c r="A3360" t="str" cm="1">
        <f t="array" ref="A3360">IF(INDEX(CSP!A:A,INT((ROW()-1)/7)+1),"","")</f>
        <v/>
      </c>
    </row>
    <row r="3361" spans="1:1">
      <c r="A3361" t="str" cm="1">
        <f t="array" ref="A3361">IF(INDEX(CSP!A:A,INT((ROW()-1)/7)+1),"  &lt;CmdID&gt;"&amp;INDEX(CSP!A:A,INT((ROW()-1)/7)+1)&amp;"&lt;/CmdID&gt;","")</f>
        <v/>
      </c>
    </row>
    <row r="3362" spans="1:1">
      <c r="A3362" t="str" cm="1">
        <f t="array" ref="A3362">IF(INDEX(CSP!A:A,INT((ROW()-1)/7)+1),"  &lt;Item&gt;","")</f>
        <v/>
      </c>
    </row>
    <row r="3363" spans="1:1">
      <c r="A3363" t="str" cm="1">
        <f t="array" ref="A3363">IF(INDEX(CSP!A:A,INT((ROW()-1)/7)+1),"    &lt;Target&gt;","")</f>
        <v/>
      </c>
    </row>
    <row r="3364" spans="1:1">
      <c r="A3364" t="str" cm="1">
        <f t="array" ref="A3364">IF(INDEX(CSP!A:A,INT((ROW()-1)/7)+1),"      &lt;LocURI&gt;"&amp;INDEX(CSP!D:D,INT((ROW()-4)/7)+1)&amp;"&lt;/LocURI&gt;","")</f>
        <v/>
      </c>
    </row>
    <row r="3365" spans="1:1">
      <c r="A3365" t="str" cm="1">
        <f t="array" ref="A3365">IF(INDEX(CSP!A:A,INT((ROW()-1)/7)+1),"    &lt;/Target&gt;","")</f>
        <v/>
      </c>
    </row>
    <row r="3366" spans="1:1">
      <c r="A3366" t="str" cm="1">
        <f t="array" ref="A3366">IF(INDEX(CSP!A:A,INT((ROW()-1)/7)+1),"  &lt;/Item&gt;","")</f>
        <v/>
      </c>
    </row>
    <row r="3367" spans="1:1">
      <c r="A3367" t="str" cm="1">
        <f t="array" ref="A3367">IF(INDEX(CSP!A:A,INT((ROW()-1)/7)+1),"","")</f>
        <v/>
      </c>
    </row>
    <row r="3368" spans="1:1">
      <c r="A3368" t="str" cm="1">
        <f t="array" ref="A3368">IF(INDEX(CSP!A:A,INT((ROW()-1)/7)+1),"  &lt;CmdID&gt;"&amp;INDEX(CSP!A:A,INT((ROW()-1)/7)+1)&amp;"&lt;/CmdID&gt;","")</f>
        <v/>
      </c>
    </row>
    <row r="3369" spans="1:1">
      <c r="A3369" t="str" cm="1">
        <f t="array" ref="A3369">IF(INDEX(CSP!A:A,INT((ROW()-1)/7)+1),"  &lt;Item&gt;","")</f>
        <v/>
      </c>
    </row>
    <row r="3370" spans="1:1">
      <c r="A3370" t="str" cm="1">
        <f t="array" ref="A3370">IF(INDEX(CSP!A:A,INT((ROW()-1)/7)+1),"    &lt;Target&gt;","")</f>
        <v/>
      </c>
    </row>
    <row r="3371" spans="1:1">
      <c r="A3371" t="str" cm="1">
        <f t="array" ref="A3371">IF(INDEX(CSP!A:A,INT((ROW()-1)/7)+1),"      &lt;LocURI&gt;"&amp;INDEX(CSP!D:D,INT((ROW()-4)/7)+1)&amp;"&lt;/LocURI&gt;","")</f>
        <v/>
      </c>
    </row>
    <row r="3372" spans="1:1">
      <c r="A3372" t="str" cm="1">
        <f t="array" ref="A3372">IF(INDEX(CSP!A:A,INT((ROW()-1)/7)+1),"    &lt;/Target&gt;","")</f>
        <v/>
      </c>
    </row>
    <row r="3373" spans="1:1">
      <c r="A3373" t="str" cm="1">
        <f t="array" ref="A3373">IF(INDEX(CSP!A:A,INT((ROW()-1)/7)+1),"  &lt;/Item&gt;","")</f>
        <v/>
      </c>
    </row>
    <row r="3374" spans="1:1">
      <c r="A3374" t="str" cm="1">
        <f t="array" ref="A3374">IF(INDEX(CSP!A:A,INT((ROW()-1)/7)+1),"","")</f>
        <v/>
      </c>
    </row>
    <row r="3375" spans="1:1">
      <c r="A3375" t="str" cm="1">
        <f t="array" ref="A3375">IF(INDEX(CSP!A:A,INT((ROW()-1)/7)+1),"  &lt;CmdID&gt;"&amp;INDEX(CSP!A:A,INT((ROW()-1)/7)+1)&amp;"&lt;/CmdID&gt;","")</f>
        <v/>
      </c>
    </row>
    <row r="3376" spans="1:1">
      <c r="A3376" t="str" cm="1">
        <f t="array" ref="A3376">IF(INDEX(CSP!A:A,INT((ROW()-1)/7)+1),"  &lt;Item&gt;","")</f>
        <v/>
      </c>
    </row>
    <row r="3377" spans="1:1">
      <c r="A3377" t="str" cm="1">
        <f t="array" ref="A3377">IF(INDEX(CSP!A:A,INT((ROW()-1)/7)+1),"    &lt;Target&gt;","")</f>
        <v/>
      </c>
    </row>
    <row r="3378" spans="1:1">
      <c r="A3378" t="str" cm="1">
        <f t="array" ref="A3378">IF(INDEX(CSP!A:A,INT((ROW()-1)/7)+1),"      &lt;LocURI&gt;"&amp;INDEX(CSP!D:D,INT((ROW()-4)/7)+1)&amp;"&lt;/LocURI&gt;","")</f>
        <v/>
      </c>
    </row>
    <row r="3379" spans="1:1">
      <c r="A3379" t="str" cm="1">
        <f t="array" ref="A3379">IF(INDEX(CSP!A:A,INT((ROW()-1)/7)+1),"    &lt;/Target&gt;","")</f>
        <v/>
      </c>
    </row>
    <row r="3380" spans="1:1">
      <c r="A3380" t="str" cm="1">
        <f t="array" ref="A3380">IF(INDEX(CSP!A:A,INT((ROW()-1)/7)+1),"  &lt;/Item&gt;","")</f>
        <v/>
      </c>
    </row>
    <row r="3381" spans="1:1">
      <c r="A3381" t="str" cm="1">
        <f t="array" ref="A3381">IF(INDEX(CSP!A:A,INT((ROW()-1)/7)+1),"","")</f>
        <v/>
      </c>
    </row>
    <row r="3382" spans="1:1">
      <c r="A3382" t="str" cm="1">
        <f t="array" ref="A3382">IF(INDEX(CSP!A:A,INT((ROW()-1)/7)+1),"  &lt;CmdID&gt;"&amp;INDEX(CSP!A:A,INT((ROW()-1)/7)+1)&amp;"&lt;/CmdID&gt;","")</f>
        <v/>
      </c>
    </row>
    <row r="3383" spans="1:1">
      <c r="A3383" t="str" cm="1">
        <f t="array" ref="A3383">IF(INDEX(CSP!A:A,INT((ROW()-1)/7)+1),"  &lt;Item&gt;","")</f>
        <v/>
      </c>
    </row>
    <row r="3384" spans="1:1">
      <c r="A3384" t="str" cm="1">
        <f t="array" ref="A3384">IF(INDEX(CSP!A:A,INT((ROW()-1)/7)+1),"    &lt;Target&gt;","")</f>
        <v/>
      </c>
    </row>
    <row r="3385" spans="1:1">
      <c r="A3385" t="str" cm="1">
        <f t="array" ref="A3385">IF(INDEX(CSP!A:A,INT((ROW()-1)/7)+1),"      &lt;LocURI&gt;"&amp;INDEX(CSP!D:D,INT((ROW()-4)/7)+1)&amp;"&lt;/LocURI&gt;","")</f>
        <v/>
      </c>
    </row>
    <row r="3386" spans="1:1">
      <c r="A3386" t="str" cm="1">
        <f t="array" ref="A3386">IF(INDEX(CSP!A:A,INT((ROW()-1)/7)+1),"    &lt;/Target&gt;","")</f>
        <v/>
      </c>
    </row>
    <row r="3387" spans="1:1">
      <c r="A3387" t="str" cm="1">
        <f t="array" ref="A3387">IF(INDEX(CSP!A:A,INT((ROW()-1)/7)+1),"  &lt;/Item&gt;","")</f>
        <v/>
      </c>
    </row>
    <row r="3388" spans="1:1">
      <c r="A3388" t="str" cm="1">
        <f t="array" ref="A3388">IF(INDEX(CSP!A:A,INT((ROW()-1)/7)+1),"","")</f>
        <v/>
      </c>
    </row>
    <row r="3389" spans="1:1">
      <c r="A3389" t="str" cm="1">
        <f t="array" ref="A3389">IF(INDEX(CSP!A:A,INT((ROW()-1)/7)+1),"  &lt;CmdID&gt;"&amp;INDEX(CSP!A:A,INT((ROW()-1)/7)+1)&amp;"&lt;/CmdID&gt;","")</f>
        <v/>
      </c>
    </row>
    <row r="3390" spans="1:1">
      <c r="A3390" t="str" cm="1">
        <f t="array" ref="A3390">IF(INDEX(CSP!A:A,INT((ROW()-1)/7)+1),"  &lt;Item&gt;","")</f>
        <v/>
      </c>
    </row>
    <row r="3391" spans="1:1">
      <c r="A3391" t="str" cm="1">
        <f t="array" ref="A3391">IF(INDEX(CSP!A:A,INT((ROW()-1)/7)+1),"    &lt;Target&gt;","")</f>
        <v/>
      </c>
    </row>
    <row r="3392" spans="1:1">
      <c r="A3392" t="str" cm="1">
        <f t="array" ref="A3392">IF(INDEX(CSP!A:A,INT((ROW()-1)/7)+1),"      &lt;LocURI&gt;"&amp;INDEX(CSP!D:D,INT((ROW()-4)/7)+1)&amp;"&lt;/LocURI&gt;","")</f>
        <v/>
      </c>
    </row>
    <row r="3393" spans="1:1">
      <c r="A3393" t="str" cm="1">
        <f t="array" ref="A3393">IF(INDEX(CSP!A:A,INT((ROW()-1)/7)+1),"    &lt;/Target&gt;","")</f>
        <v/>
      </c>
    </row>
    <row r="3394" spans="1:1">
      <c r="A3394" t="str" cm="1">
        <f t="array" ref="A3394">IF(INDEX(CSP!A:A,INT((ROW()-1)/7)+1),"  &lt;/Item&gt;","")</f>
        <v/>
      </c>
    </row>
    <row r="3395" spans="1:1">
      <c r="A3395" t="str" cm="1">
        <f t="array" ref="A3395">IF(INDEX(CSP!A:A,INT((ROW()-1)/7)+1),"","")</f>
        <v/>
      </c>
    </row>
    <row r="3396" spans="1:1">
      <c r="A3396" t="str" cm="1">
        <f t="array" ref="A3396">IF(INDEX(CSP!A:A,INT((ROW()-1)/7)+1),"  &lt;CmdID&gt;"&amp;INDEX(CSP!A:A,INT((ROW()-1)/7)+1)&amp;"&lt;/CmdID&gt;","")</f>
        <v/>
      </c>
    </row>
    <row r="3397" spans="1:1">
      <c r="A3397" t="str" cm="1">
        <f t="array" ref="A3397">IF(INDEX(CSP!A:A,INT((ROW()-1)/7)+1),"  &lt;Item&gt;","")</f>
        <v/>
      </c>
    </row>
    <row r="3398" spans="1:1">
      <c r="A3398" t="str" cm="1">
        <f t="array" ref="A3398">IF(INDEX(CSP!A:A,INT((ROW()-1)/7)+1),"    &lt;Target&gt;","")</f>
        <v/>
      </c>
    </row>
    <row r="3399" spans="1:1">
      <c r="A3399" t="str" cm="1">
        <f t="array" ref="A3399">IF(INDEX(CSP!A:A,INT((ROW()-1)/7)+1),"      &lt;LocURI&gt;"&amp;INDEX(CSP!D:D,INT((ROW()-4)/7)+1)&amp;"&lt;/LocURI&gt;","")</f>
        <v/>
      </c>
    </row>
    <row r="3400" spans="1:1">
      <c r="A3400" t="str" cm="1">
        <f t="array" ref="A3400">IF(INDEX(CSP!A:A,INT((ROW()-1)/7)+1),"    &lt;/Target&gt;","")</f>
        <v/>
      </c>
    </row>
    <row r="3401" spans="1:1">
      <c r="A3401" t="str" cm="1">
        <f t="array" ref="A3401">IF(INDEX(CSP!A:A,INT((ROW()-1)/7)+1),"  &lt;/Item&gt;","")</f>
        <v/>
      </c>
    </row>
    <row r="3402" spans="1:1">
      <c r="A3402" t="str" cm="1">
        <f t="array" ref="A3402">IF(INDEX(CSP!A:A,INT((ROW()-1)/7)+1),"","")</f>
        <v/>
      </c>
    </row>
    <row r="3403" spans="1:1">
      <c r="A3403" t="str" cm="1">
        <f t="array" ref="A3403">IF(INDEX(CSP!A:A,INT((ROW()-1)/7)+1),"  &lt;CmdID&gt;"&amp;INDEX(CSP!A:A,INT((ROW()-1)/7)+1)&amp;"&lt;/CmdID&gt;","")</f>
        <v/>
      </c>
    </row>
    <row r="3404" spans="1:1">
      <c r="A3404" t="str" cm="1">
        <f t="array" ref="A3404">IF(INDEX(CSP!A:A,INT((ROW()-1)/7)+1),"  &lt;Item&gt;","")</f>
        <v/>
      </c>
    </row>
    <row r="3405" spans="1:1">
      <c r="A3405" t="str" cm="1">
        <f t="array" ref="A3405">IF(INDEX(CSP!A:A,INT((ROW()-1)/7)+1),"    &lt;Target&gt;","")</f>
        <v/>
      </c>
    </row>
    <row r="3406" spans="1:1">
      <c r="A3406" t="str" cm="1">
        <f t="array" ref="A3406">IF(INDEX(CSP!A:A,INT((ROW()-1)/7)+1),"      &lt;LocURI&gt;"&amp;INDEX(CSP!D:D,INT((ROW()-4)/7)+1)&amp;"&lt;/LocURI&gt;","")</f>
        <v/>
      </c>
    </row>
    <row r="3407" spans="1:1">
      <c r="A3407" t="str" cm="1">
        <f t="array" ref="A3407">IF(INDEX(CSP!A:A,INT((ROW()-1)/7)+1),"    &lt;/Target&gt;","")</f>
        <v/>
      </c>
    </row>
    <row r="3408" spans="1:1">
      <c r="A3408" t="str" cm="1">
        <f t="array" ref="A3408">IF(INDEX(CSP!A:A,INT((ROW()-1)/7)+1),"  &lt;/Item&gt;","")</f>
        <v/>
      </c>
    </row>
    <row r="3409" spans="1:1">
      <c r="A3409" t="str" cm="1">
        <f t="array" ref="A3409">IF(INDEX(CSP!A:A,INT((ROW()-1)/7)+1),"","")</f>
        <v/>
      </c>
    </row>
    <row r="3410" spans="1:1">
      <c r="A3410" t="str" cm="1">
        <f t="array" ref="A3410">IF(INDEX(CSP!A:A,INT((ROW()-1)/7)+1),"  &lt;CmdID&gt;"&amp;INDEX(CSP!A:A,INT((ROW()-1)/7)+1)&amp;"&lt;/CmdID&gt;","")</f>
        <v/>
      </c>
    </row>
    <row r="3411" spans="1:1">
      <c r="A3411" t="str" cm="1">
        <f t="array" ref="A3411">IF(INDEX(CSP!A:A,INT((ROW()-1)/7)+1),"  &lt;Item&gt;","")</f>
        <v/>
      </c>
    </row>
    <row r="3412" spans="1:1">
      <c r="A3412" t="str" cm="1">
        <f t="array" ref="A3412">IF(INDEX(CSP!A:A,INT((ROW()-1)/7)+1),"    &lt;Target&gt;","")</f>
        <v/>
      </c>
    </row>
    <row r="3413" spans="1:1">
      <c r="A3413" t="str" cm="1">
        <f t="array" ref="A3413">IF(INDEX(CSP!A:A,INT((ROW()-1)/7)+1),"      &lt;LocURI&gt;"&amp;INDEX(CSP!D:D,INT((ROW()-4)/7)+1)&amp;"&lt;/LocURI&gt;","")</f>
        <v/>
      </c>
    </row>
    <row r="3414" spans="1:1">
      <c r="A3414" t="str" cm="1">
        <f t="array" ref="A3414">IF(INDEX(CSP!A:A,INT((ROW()-1)/7)+1),"    &lt;/Target&gt;","")</f>
        <v/>
      </c>
    </row>
    <row r="3415" spans="1:1">
      <c r="A3415" t="str" cm="1">
        <f t="array" ref="A3415">IF(INDEX(CSP!A:A,INT((ROW()-1)/7)+1),"  &lt;/Item&gt;","")</f>
        <v/>
      </c>
    </row>
    <row r="3416" spans="1:1">
      <c r="A3416" t="str" cm="1">
        <f t="array" ref="A3416">IF(INDEX(CSP!A:A,INT((ROW()-1)/7)+1),"","")</f>
        <v/>
      </c>
    </row>
    <row r="3417" spans="1:1">
      <c r="A3417" t="str" cm="1">
        <f t="array" ref="A3417">IF(INDEX(CSP!A:A,INT((ROW()-1)/7)+1),"  &lt;CmdID&gt;"&amp;INDEX(CSP!A:A,INT((ROW()-1)/7)+1)&amp;"&lt;/CmdID&gt;","")</f>
        <v/>
      </c>
    </row>
    <row r="3418" spans="1:1">
      <c r="A3418" t="str" cm="1">
        <f t="array" ref="A3418">IF(INDEX(CSP!A:A,INT((ROW()-1)/7)+1),"  &lt;Item&gt;","")</f>
        <v/>
      </c>
    </row>
    <row r="3419" spans="1:1">
      <c r="A3419" t="str" cm="1">
        <f t="array" ref="A3419">IF(INDEX(CSP!A:A,INT((ROW()-1)/7)+1),"    &lt;Target&gt;","")</f>
        <v/>
      </c>
    </row>
    <row r="3420" spans="1:1">
      <c r="A3420" t="str" cm="1">
        <f t="array" ref="A3420">IF(INDEX(CSP!A:A,INT((ROW()-1)/7)+1),"      &lt;LocURI&gt;"&amp;INDEX(CSP!D:D,INT((ROW()-4)/7)+1)&amp;"&lt;/LocURI&gt;","")</f>
        <v/>
      </c>
    </row>
    <row r="3421" spans="1:1">
      <c r="A3421" t="str" cm="1">
        <f t="array" ref="A3421">IF(INDEX(CSP!A:A,INT((ROW()-1)/7)+1),"    &lt;/Target&gt;","")</f>
        <v/>
      </c>
    </row>
    <row r="3422" spans="1:1">
      <c r="A3422" t="str" cm="1">
        <f t="array" ref="A3422">IF(INDEX(CSP!A:A,INT((ROW()-1)/7)+1),"  &lt;/Item&gt;","")</f>
        <v/>
      </c>
    </row>
    <row r="3423" spans="1:1">
      <c r="A3423" t="str" cm="1">
        <f t="array" ref="A3423">IF(INDEX(CSP!A:A,INT((ROW()-1)/7)+1),"","")</f>
        <v/>
      </c>
    </row>
    <row r="3424" spans="1:1">
      <c r="A3424" t="str" cm="1">
        <f t="array" ref="A3424">IF(INDEX(CSP!A:A,INT((ROW()-1)/7)+1),"  &lt;CmdID&gt;"&amp;INDEX(CSP!A:A,INT((ROW()-1)/7)+1)&amp;"&lt;/CmdID&gt;","")</f>
        <v/>
      </c>
    </row>
    <row r="3425" spans="1:1">
      <c r="A3425" t="str" cm="1">
        <f t="array" ref="A3425">IF(INDEX(CSP!A:A,INT((ROW()-1)/7)+1),"  &lt;Item&gt;","")</f>
        <v/>
      </c>
    </row>
    <row r="3426" spans="1:1">
      <c r="A3426" t="str" cm="1">
        <f t="array" ref="A3426">IF(INDEX(CSP!A:A,INT((ROW()-1)/7)+1),"    &lt;Target&gt;","")</f>
        <v/>
      </c>
    </row>
    <row r="3427" spans="1:1">
      <c r="A3427" t="str" cm="1">
        <f t="array" ref="A3427">IF(INDEX(CSP!A:A,INT((ROW()-1)/7)+1),"      &lt;LocURI&gt;"&amp;INDEX(CSP!D:D,INT((ROW()-4)/7)+1)&amp;"&lt;/LocURI&gt;","")</f>
        <v/>
      </c>
    </row>
    <row r="3428" spans="1:1">
      <c r="A3428" t="str" cm="1">
        <f t="array" ref="A3428">IF(INDEX(CSP!A:A,INT((ROW()-1)/7)+1),"    &lt;/Target&gt;","")</f>
        <v/>
      </c>
    </row>
    <row r="3429" spans="1:1">
      <c r="A3429" t="str" cm="1">
        <f t="array" ref="A3429">IF(INDEX(CSP!A:A,INT((ROW()-1)/7)+1),"  &lt;/Item&gt;","")</f>
        <v/>
      </c>
    </row>
    <row r="3430" spans="1:1">
      <c r="A3430" t="str" cm="1">
        <f t="array" ref="A3430">IF(INDEX(CSP!A:A,INT((ROW()-1)/7)+1),"","")</f>
        <v/>
      </c>
    </row>
    <row r="3431" spans="1:1">
      <c r="A3431" t="str" cm="1">
        <f t="array" ref="A3431">IF(INDEX(CSP!A:A,INT((ROW()-1)/7)+1),"  &lt;CmdID&gt;"&amp;INDEX(CSP!A:A,INT((ROW()-1)/7)+1)&amp;"&lt;/CmdID&gt;","")</f>
        <v/>
      </c>
    </row>
    <row r="3432" spans="1:1">
      <c r="A3432" t="str" cm="1">
        <f t="array" ref="A3432">IF(INDEX(CSP!A:A,INT((ROW()-1)/7)+1),"  &lt;Item&gt;","")</f>
        <v/>
      </c>
    </row>
    <row r="3433" spans="1:1">
      <c r="A3433" t="str" cm="1">
        <f t="array" ref="A3433">IF(INDEX(CSP!A:A,INT((ROW()-1)/7)+1),"    &lt;Target&gt;","")</f>
        <v/>
      </c>
    </row>
    <row r="3434" spans="1:1">
      <c r="A3434" t="str" cm="1">
        <f t="array" ref="A3434">IF(INDEX(CSP!A:A,INT((ROW()-1)/7)+1),"      &lt;LocURI&gt;"&amp;INDEX(CSP!D:D,INT((ROW()-4)/7)+1)&amp;"&lt;/LocURI&gt;","")</f>
        <v/>
      </c>
    </row>
    <row r="3435" spans="1:1">
      <c r="A3435" t="str" cm="1">
        <f t="array" ref="A3435">IF(INDEX(CSP!A:A,INT((ROW()-1)/7)+1),"    &lt;/Target&gt;","")</f>
        <v/>
      </c>
    </row>
    <row r="3436" spans="1:1">
      <c r="A3436" t="str" cm="1">
        <f t="array" ref="A3436">IF(INDEX(CSP!A:A,INT((ROW()-1)/7)+1),"  &lt;/Item&gt;","")</f>
        <v/>
      </c>
    </row>
    <row r="3437" spans="1:1">
      <c r="A3437" t="str" cm="1">
        <f t="array" ref="A3437">IF(INDEX(CSP!A:A,INT((ROW()-1)/7)+1),"","")</f>
        <v/>
      </c>
    </row>
    <row r="3438" spans="1:1">
      <c r="A3438" t="str" cm="1">
        <f t="array" ref="A3438">IF(INDEX(CSP!A:A,INT((ROW()-1)/7)+1),"  &lt;CmdID&gt;"&amp;INDEX(CSP!A:A,INT((ROW()-1)/7)+1)&amp;"&lt;/CmdID&gt;","")</f>
        <v/>
      </c>
    </row>
    <row r="3439" spans="1:1">
      <c r="A3439" t="str" cm="1">
        <f t="array" ref="A3439">IF(INDEX(CSP!A:A,INT((ROW()-1)/7)+1),"  &lt;Item&gt;","")</f>
        <v/>
      </c>
    </row>
    <row r="3440" spans="1:1">
      <c r="A3440" t="str" cm="1">
        <f t="array" ref="A3440">IF(INDEX(CSP!A:A,INT((ROW()-1)/7)+1),"    &lt;Target&gt;","")</f>
        <v/>
      </c>
    </row>
    <row r="3441" spans="1:1">
      <c r="A3441" t="str" cm="1">
        <f t="array" ref="A3441">IF(INDEX(CSP!A:A,INT((ROW()-1)/7)+1),"      &lt;LocURI&gt;"&amp;INDEX(CSP!D:D,INT((ROW()-4)/7)+1)&amp;"&lt;/LocURI&gt;","")</f>
        <v/>
      </c>
    </row>
    <row r="3442" spans="1:1">
      <c r="A3442" t="str" cm="1">
        <f t="array" ref="A3442">IF(INDEX(CSP!A:A,INT((ROW()-1)/7)+1),"    &lt;/Target&gt;","")</f>
        <v/>
      </c>
    </row>
    <row r="3443" spans="1:1">
      <c r="A3443" t="str" cm="1">
        <f t="array" ref="A3443">IF(INDEX(CSP!A:A,INT((ROW()-1)/7)+1),"  &lt;/Item&gt;","")</f>
        <v/>
      </c>
    </row>
    <row r="3444" spans="1:1">
      <c r="A3444" t="str" cm="1">
        <f t="array" ref="A3444">IF(INDEX(CSP!A:A,INT((ROW()-1)/7)+1),"","")</f>
        <v/>
      </c>
    </row>
    <row r="3445" spans="1:1">
      <c r="A3445" t="str" cm="1">
        <f t="array" ref="A3445">IF(INDEX(CSP!A:A,INT((ROW()-1)/7)+1),"  &lt;CmdID&gt;"&amp;INDEX(CSP!A:A,INT((ROW()-1)/7)+1)&amp;"&lt;/CmdID&gt;","")</f>
        <v/>
      </c>
    </row>
    <row r="3446" spans="1:1">
      <c r="A3446" t="str" cm="1">
        <f t="array" ref="A3446">IF(INDEX(CSP!A:A,INT((ROW()-1)/7)+1),"  &lt;Item&gt;","")</f>
        <v/>
      </c>
    </row>
    <row r="3447" spans="1:1">
      <c r="A3447" t="str" cm="1">
        <f t="array" ref="A3447">IF(INDEX(CSP!A:A,INT((ROW()-1)/7)+1),"    &lt;Target&gt;","")</f>
        <v/>
      </c>
    </row>
    <row r="3448" spans="1:1">
      <c r="A3448" t="str" cm="1">
        <f t="array" ref="A3448">IF(INDEX(CSP!A:A,INT((ROW()-1)/7)+1),"      &lt;LocURI&gt;"&amp;INDEX(CSP!D:D,INT((ROW()-4)/7)+1)&amp;"&lt;/LocURI&gt;","")</f>
        <v/>
      </c>
    </row>
    <row r="3449" spans="1:1">
      <c r="A3449" t="str" cm="1">
        <f t="array" ref="A3449">IF(INDEX(CSP!A:A,INT((ROW()-1)/7)+1),"    &lt;/Target&gt;","")</f>
        <v/>
      </c>
    </row>
    <row r="3450" spans="1:1">
      <c r="A3450" t="str" cm="1">
        <f t="array" ref="A3450">IF(INDEX(CSP!A:A,INT((ROW()-1)/7)+1),"  &lt;/Item&gt;","")</f>
        <v/>
      </c>
    </row>
    <row r="3451" spans="1:1">
      <c r="A3451" t="str" cm="1">
        <f t="array" ref="A3451">IF(INDEX(CSP!A:A,INT((ROW()-1)/7)+1),"","")</f>
        <v/>
      </c>
    </row>
    <row r="3452" spans="1:1">
      <c r="A3452" t="str" cm="1">
        <f t="array" ref="A3452">IF(INDEX(CSP!A:A,INT((ROW()-1)/7)+1),"  &lt;CmdID&gt;"&amp;INDEX(CSP!A:A,INT((ROW()-1)/7)+1)&amp;"&lt;/CmdID&gt;","")</f>
        <v/>
      </c>
    </row>
    <row r="3453" spans="1:1">
      <c r="A3453" t="str" cm="1">
        <f t="array" ref="A3453">IF(INDEX(CSP!A:A,INT((ROW()-1)/7)+1),"  &lt;Item&gt;","")</f>
        <v/>
      </c>
    </row>
    <row r="3454" spans="1:1">
      <c r="A3454" t="str" cm="1">
        <f t="array" ref="A3454">IF(INDEX(CSP!A:A,INT((ROW()-1)/7)+1),"    &lt;Target&gt;","")</f>
        <v/>
      </c>
    </row>
    <row r="3455" spans="1:1">
      <c r="A3455" t="str" cm="1">
        <f t="array" ref="A3455">IF(INDEX(CSP!A:A,INT((ROW()-1)/7)+1),"      &lt;LocURI&gt;"&amp;INDEX(CSP!D:D,INT((ROW()-4)/7)+1)&amp;"&lt;/LocURI&gt;","")</f>
        <v/>
      </c>
    </row>
    <row r="3456" spans="1:1">
      <c r="A3456" t="str" cm="1">
        <f t="array" ref="A3456">IF(INDEX(CSP!A:A,INT((ROW()-1)/7)+1),"    &lt;/Target&gt;","")</f>
        <v/>
      </c>
    </row>
    <row r="3457" spans="1:1">
      <c r="A3457" t="str" cm="1">
        <f t="array" ref="A3457">IF(INDEX(CSP!A:A,INT((ROW()-1)/7)+1),"  &lt;/Item&gt;","")</f>
        <v/>
      </c>
    </row>
    <row r="3458" spans="1:1">
      <c r="A3458" t="str" cm="1">
        <f t="array" ref="A3458">IF(INDEX(CSP!A:A,INT((ROW()-1)/7)+1),"","")</f>
        <v/>
      </c>
    </row>
    <row r="3459" spans="1:1">
      <c r="A3459" t="str" cm="1">
        <f t="array" ref="A3459">IF(INDEX(CSP!A:A,INT((ROW()-1)/7)+1),"  &lt;CmdID&gt;"&amp;INDEX(CSP!A:A,INT((ROW()-1)/7)+1)&amp;"&lt;/CmdID&gt;","")</f>
        <v/>
      </c>
    </row>
    <row r="3460" spans="1:1">
      <c r="A3460" t="str" cm="1">
        <f t="array" ref="A3460">IF(INDEX(CSP!A:A,INT((ROW()-1)/7)+1),"  &lt;Item&gt;","")</f>
        <v/>
      </c>
    </row>
    <row r="3461" spans="1:1">
      <c r="A3461" t="str" cm="1">
        <f t="array" ref="A3461">IF(INDEX(CSP!A:A,INT((ROW()-1)/7)+1),"    &lt;Target&gt;","")</f>
        <v/>
      </c>
    </row>
    <row r="3462" spans="1:1">
      <c r="A3462" t="str" cm="1">
        <f t="array" ref="A3462">IF(INDEX(CSP!A:A,INT((ROW()-1)/7)+1),"      &lt;LocURI&gt;"&amp;INDEX(CSP!D:D,INT((ROW()-4)/7)+1)&amp;"&lt;/LocURI&gt;","")</f>
        <v/>
      </c>
    </row>
    <row r="3463" spans="1:1">
      <c r="A3463" t="str" cm="1">
        <f t="array" ref="A3463">IF(INDEX(CSP!A:A,INT((ROW()-1)/7)+1),"    &lt;/Target&gt;","")</f>
        <v/>
      </c>
    </row>
    <row r="3464" spans="1:1">
      <c r="A3464" t="str" cm="1">
        <f t="array" ref="A3464">IF(INDEX(CSP!A:A,INT((ROW()-1)/7)+1),"  &lt;/Item&gt;","")</f>
        <v/>
      </c>
    </row>
    <row r="3465" spans="1:1">
      <c r="A3465" t="str" cm="1">
        <f t="array" ref="A3465">IF(INDEX(CSP!A:A,INT((ROW()-1)/7)+1),"","")</f>
        <v/>
      </c>
    </row>
    <row r="3466" spans="1:1">
      <c r="A3466" t="str" cm="1">
        <f t="array" ref="A3466">IF(INDEX(CSP!A:A,INT((ROW()-1)/7)+1),"  &lt;CmdID&gt;"&amp;INDEX(CSP!A:A,INT((ROW()-1)/7)+1)&amp;"&lt;/CmdID&gt;","")</f>
        <v/>
      </c>
    </row>
    <row r="3467" spans="1:1">
      <c r="A3467" t="str" cm="1">
        <f t="array" ref="A3467">IF(INDEX(CSP!A:A,INT((ROW()-1)/7)+1),"  &lt;Item&gt;","")</f>
        <v/>
      </c>
    </row>
    <row r="3468" spans="1:1">
      <c r="A3468" t="str" cm="1">
        <f t="array" ref="A3468">IF(INDEX(CSP!A:A,INT((ROW()-1)/7)+1),"    &lt;Target&gt;","")</f>
        <v/>
      </c>
    </row>
    <row r="3469" spans="1:1">
      <c r="A3469" t="str" cm="1">
        <f t="array" ref="A3469">IF(INDEX(CSP!A:A,INT((ROW()-1)/7)+1),"      &lt;LocURI&gt;"&amp;INDEX(CSP!D:D,INT((ROW()-4)/7)+1)&amp;"&lt;/LocURI&gt;","")</f>
        <v/>
      </c>
    </row>
    <row r="3470" spans="1:1">
      <c r="A3470" t="str" cm="1">
        <f t="array" ref="A3470">IF(INDEX(CSP!A:A,INT((ROW()-1)/7)+1),"    &lt;/Target&gt;","")</f>
        <v/>
      </c>
    </row>
    <row r="3471" spans="1:1">
      <c r="A3471" t="str" cm="1">
        <f t="array" ref="A3471">IF(INDEX(CSP!A:A,INT((ROW()-1)/7)+1),"  &lt;/Item&gt;","")</f>
        <v/>
      </c>
    </row>
    <row r="3472" spans="1:1">
      <c r="A3472" t="str" cm="1">
        <f t="array" ref="A3472">IF(INDEX(CSP!A:A,INT((ROW()-1)/7)+1),"","")</f>
        <v/>
      </c>
    </row>
    <row r="3473" spans="1:1">
      <c r="A3473" t="str" cm="1">
        <f t="array" ref="A3473">IF(INDEX(CSP!A:A,INT((ROW()-1)/7)+1),"  &lt;CmdID&gt;"&amp;INDEX(CSP!A:A,INT((ROW()-1)/7)+1)&amp;"&lt;/CmdID&gt;","")</f>
        <v/>
      </c>
    </row>
    <row r="3474" spans="1:1">
      <c r="A3474" t="str" cm="1">
        <f t="array" ref="A3474">IF(INDEX(CSP!A:A,INT((ROW()-1)/7)+1),"  &lt;Item&gt;","")</f>
        <v/>
      </c>
    </row>
    <row r="3475" spans="1:1">
      <c r="A3475" t="str" cm="1">
        <f t="array" ref="A3475">IF(INDEX(CSP!A:A,INT((ROW()-1)/7)+1),"    &lt;Target&gt;","")</f>
        <v/>
      </c>
    </row>
    <row r="3476" spans="1:1">
      <c r="A3476" t="str" cm="1">
        <f t="array" ref="A3476">IF(INDEX(CSP!A:A,INT((ROW()-1)/7)+1),"      &lt;LocURI&gt;"&amp;INDEX(CSP!D:D,INT((ROW()-4)/7)+1)&amp;"&lt;/LocURI&gt;","")</f>
        <v/>
      </c>
    </row>
    <row r="3477" spans="1:1">
      <c r="A3477" t="str" cm="1">
        <f t="array" ref="A3477">IF(INDEX(CSP!A:A,INT((ROW()-1)/7)+1),"    &lt;/Target&gt;","")</f>
        <v/>
      </c>
    </row>
    <row r="3478" spans="1:1">
      <c r="A3478" t="str" cm="1">
        <f t="array" ref="A3478">IF(INDEX(CSP!A:A,INT((ROW()-1)/7)+1),"  &lt;/Item&gt;","")</f>
        <v/>
      </c>
    </row>
    <row r="3479" spans="1:1">
      <c r="A3479" t="str" cm="1">
        <f t="array" ref="A3479">IF(INDEX(CSP!A:A,INT((ROW()-1)/7)+1),"","")</f>
        <v/>
      </c>
    </row>
    <row r="3480" spans="1:1">
      <c r="A3480" t="str" cm="1">
        <f t="array" ref="A3480">IF(INDEX(CSP!A:A,INT((ROW()-1)/7)+1),"  &lt;CmdID&gt;"&amp;INDEX(CSP!A:A,INT((ROW()-1)/7)+1)&amp;"&lt;/CmdID&gt;","")</f>
        <v/>
      </c>
    </row>
    <row r="3481" spans="1:1">
      <c r="A3481" t="str" cm="1">
        <f t="array" ref="A3481">IF(INDEX(CSP!A:A,INT((ROW()-1)/7)+1),"  &lt;Item&gt;","")</f>
        <v/>
      </c>
    </row>
    <row r="3482" spans="1:1">
      <c r="A3482" t="str" cm="1">
        <f t="array" ref="A3482">IF(INDEX(CSP!A:A,INT((ROW()-1)/7)+1),"    &lt;Target&gt;","")</f>
        <v/>
      </c>
    </row>
    <row r="3483" spans="1:1">
      <c r="A3483" t="str" cm="1">
        <f t="array" ref="A3483">IF(INDEX(CSP!A:A,INT((ROW()-1)/7)+1),"      &lt;LocURI&gt;"&amp;INDEX(CSP!D:D,INT((ROW()-4)/7)+1)&amp;"&lt;/LocURI&gt;","")</f>
        <v/>
      </c>
    </row>
    <row r="3484" spans="1:1">
      <c r="A3484" t="str" cm="1">
        <f t="array" ref="A3484">IF(INDEX(CSP!A:A,INT((ROW()-1)/7)+1),"    &lt;/Target&gt;","")</f>
        <v/>
      </c>
    </row>
    <row r="3485" spans="1:1">
      <c r="A3485" t="str" cm="1">
        <f t="array" ref="A3485">IF(INDEX(CSP!A:A,INT((ROW()-1)/7)+1),"  &lt;/Item&gt;","")</f>
        <v/>
      </c>
    </row>
    <row r="3486" spans="1:1">
      <c r="A3486" t="str" cm="1">
        <f t="array" ref="A3486">IF(INDEX(CSP!A:A,INT((ROW()-1)/7)+1),"","")</f>
        <v/>
      </c>
    </row>
    <row r="3487" spans="1:1">
      <c r="A3487" t="str" cm="1">
        <f t="array" ref="A3487">IF(INDEX(CSP!A:A,INT((ROW()-1)/7)+1),"  &lt;CmdID&gt;"&amp;INDEX(CSP!A:A,INT((ROW()-1)/7)+1)&amp;"&lt;/CmdID&gt;","")</f>
        <v/>
      </c>
    </row>
    <row r="3488" spans="1:1">
      <c r="A3488" t="str" cm="1">
        <f t="array" ref="A3488">IF(INDEX(CSP!A:A,INT((ROW()-1)/7)+1),"  &lt;Item&gt;","")</f>
        <v/>
      </c>
    </row>
    <row r="3489" spans="1:1">
      <c r="A3489" t="str" cm="1">
        <f t="array" ref="A3489">IF(INDEX(CSP!A:A,INT((ROW()-1)/7)+1),"    &lt;Target&gt;","")</f>
        <v/>
      </c>
    </row>
    <row r="3490" spans="1:1">
      <c r="A3490" t="str" cm="1">
        <f t="array" ref="A3490">IF(INDEX(CSP!A:A,INT((ROW()-1)/7)+1),"      &lt;LocURI&gt;"&amp;INDEX(CSP!D:D,INT((ROW()-4)/7)+1)&amp;"&lt;/LocURI&gt;","")</f>
        <v/>
      </c>
    </row>
    <row r="3491" spans="1:1">
      <c r="A3491" t="str" cm="1">
        <f t="array" ref="A3491">IF(INDEX(CSP!A:A,INT((ROW()-1)/7)+1),"    &lt;/Target&gt;","")</f>
        <v/>
      </c>
    </row>
    <row r="3492" spans="1:1">
      <c r="A3492" t="str" cm="1">
        <f t="array" ref="A3492">IF(INDEX(CSP!A:A,INT((ROW()-1)/7)+1),"  &lt;/Item&gt;","")</f>
        <v/>
      </c>
    </row>
    <row r="3493" spans="1:1">
      <c r="A3493" t="str" cm="1">
        <f t="array" ref="A3493">IF(INDEX(CSP!A:A,INT((ROW()-1)/7)+1),"","")</f>
        <v/>
      </c>
    </row>
    <row r="3494" spans="1:1">
      <c r="A3494" t="str" cm="1">
        <f t="array" ref="A3494">IF(INDEX(CSP!A:A,INT((ROW()-1)/7)+1),"  &lt;CmdID&gt;"&amp;INDEX(CSP!A:A,INT((ROW()-1)/7)+1)&amp;"&lt;/CmdID&gt;","")</f>
        <v/>
      </c>
    </row>
    <row r="3495" spans="1:1">
      <c r="A3495" t="str" cm="1">
        <f t="array" ref="A3495">IF(INDEX(CSP!A:A,INT((ROW()-1)/7)+1),"  &lt;Item&gt;","")</f>
        <v/>
      </c>
    </row>
    <row r="3496" spans="1:1">
      <c r="A3496" t="str" cm="1">
        <f t="array" ref="A3496">IF(INDEX(CSP!A:A,INT((ROW()-1)/7)+1),"    &lt;Target&gt;","")</f>
        <v/>
      </c>
    </row>
    <row r="3497" spans="1:1">
      <c r="A3497" t="str" cm="1">
        <f t="array" ref="A3497">IF(INDEX(CSP!A:A,INT((ROW()-1)/7)+1),"      &lt;LocURI&gt;"&amp;INDEX(CSP!D:D,INT((ROW()-4)/7)+1)&amp;"&lt;/LocURI&gt;","")</f>
        <v/>
      </c>
    </row>
    <row r="3498" spans="1:1">
      <c r="A3498" t="str" cm="1">
        <f t="array" ref="A3498">IF(INDEX(CSP!A:A,INT((ROW()-1)/7)+1),"    &lt;/Target&gt;","")</f>
        <v/>
      </c>
    </row>
    <row r="3499" spans="1:1">
      <c r="A3499" t="str" cm="1">
        <f t="array" ref="A3499">IF(INDEX(CSP!A:A,INT((ROW()-1)/7)+1),"  &lt;/Item&gt;","")</f>
        <v/>
      </c>
    </row>
    <row r="3500" spans="1:1">
      <c r="A3500" t="str" cm="1">
        <f t="array" ref="A3500">IF(INDEX(CSP!A:A,INT((ROW()-1)/7)+1),"","")</f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CSP</vt:lpstr>
      <vt:lpstr>Replace</vt:lpstr>
      <vt:lpstr>Delete</vt:lpstr>
    </vt:vector>
  </TitlesOfParts>
  <Company>Verbandsgemeinde Kirchheimbolanden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Eulitz Martin</dc:creator>
  <cp:lastModifiedBy>Eulitz Martin</cp:lastModifiedBy>
  <dcterms:created xsi:type="dcterms:W3CDTF">2026-07-02T11:11:51Z</dcterms:created>
  <dcterms:modified xsi:type="dcterms:W3CDTF">2026-07-08T09:10:34Z</dcterms:modified>
</cp:coreProperties>
</file>